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01c0f2\iTunes\事務局\13_委託関係書式\H29\建設・運営事業\公告関係データ\"/>
    </mc:Choice>
  </mc:AlternateContent>
  <bookViews>
    <workbookView xWindow="540" yWindow="75" windowWidth="22830" windowHeight="12495" firstSheet="3" activeTab="4"/>
  </bookViews>
  <sheets>
    <sheet name="表紙" sheetId="5" r:id="rId1"/>
    <sheet name="提案書提出資料一覧表" sheetId="6" r:id="rId2"/>
    <sheet name="様式第1号" sheetId="7" r:id="rId3"/>
    <sheet name="様式第11号-2" sheetId="8" r:id="rId4"/>
    <sheet name="様式第13号-1(1)" sheetId="44" r:id="rId5"/>
    <sheet name="様式第13号-1(2)" sheetId="45" r:id="rId6"/>
    <sheet name="様式第14号（別紙1）" sheetId="10" r:id="rId7"/>
    <sheet name="様式第14号（別紙2）" sheetId="11" r:id="rId8"/>
    <sheet name="様式第14号（別紙3）" sheetId="12" r:id="rId9"/>
    <sheet name="様式15号-1-3（別紙1）" sheetId="32" r:id="rId10"/>
    <sheet name="様式15号-1-4（別紙1）" sheetId="46" r:id="rId11"/>
    <sheet name="様式15号-2-3（別紙1）" sheetId="15" r:id="rId12"/>
    <sheet name="様式第15号-2-4（別紙1）" sheetId="47" r:id="rId13"/>
    <sheet name="様式15号-4-1（別紙1）" sheetId="13" r:id="rId14"/>
    <sheet name="様式第15号-4-2（別紙1）" sheetId="31" r:id="rId15"/>
    <sheet name="様式第15号-4-2（別紙2）" sheetId="26" r:id="rId16"/>
    <sheet name="様式第15号-4-2（別紙3）" sheetId="28" r:id="rId17"/>
    <sheet name="様式第15号-4-2（別紙4）" sheetId="29" r:id="rId18"/>
    <sheet name="様式第15号-4-3（別紙1）" sheetId="36" r:id="rId19"/>
    <sheet name="様式第15号-4-5（別紙1）" sheetId="37" r:id="rId20"/>
    <sheet name="様式第15号-6-1（別紙1）" sheetId="49"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fan1">[1]設備電力!$C$96</definedName>
    <definedName name="__________Gac2" localSheetId="12">#REF!</definedName>
    <definedName name="__________Gac2">#REF!</definedName>
    <definedName name="__________Gad2" localSheetId="12">#REF!</definedName>
    <definedName name="__________Gad2">#REF!</definedName>
    <definedName name="__________Gfd2" localSheetId="12">#REF!</definedName>
    <definedName name="__________Gfd2">#REF!</definedName>
    <definedName name="__________Ld1">[2]設備電力!$H$13</definedName>
    <definedName name="__________Ld2">[2]設備電力!$H$39</definedName>
    <definedName name="__________Ld3">[1]設備電力!$J$35</definedName>
    <definedName name="__________Ld5">[1]設備電力!$J$44</definedName>
    <definedName name="__________Ld6">[2]設備電力!$H$70</definedName>
    <definedName name="__________Ld7">[1]設備電力!$J$69</definedName>
    <definedName name="__________Ld8">[2]設備電力!$H$78</definedName>
    <definedName name="__________Ld9">[1]設備電力!$J$82</definedName>
    <definedName name="__________mav2" localSheetId="12">#REF!</definedName>
    <definedName name="__________mav2">#REF!</definedName>
    <definedName name="_________fan1">[1]設備電力!$C$96</definedName>
    <definedName name="_________Gac2" localSheetId="12">#REF!</definedName>
    <definedName name="_________Gac2">#REF!</definedName>
    <definedName name="_________Gad2" localSheetId="12">#REF!</definedName>
    <definedName name="_________Gad2">#REF!</definedName>
    <definedName name="_________Gfd2" localSheetId="12">#REF!</definedName>
    <definedName name="_________Gfd2">#REF!</definedName>
    <definedName name="_________Ld1">[2]設備電力!$H$13</definedName>
    <definedName name="_________Ld2">[2]設備電力!$H$39</definedName>
    <definedName name="_________Ld3">[1]設備電力!$J$35</definedName>
    <definedName name="_________Ld5">[1]設備電力!$J$44</definedName>
    <definedName name="_________Ld6">[2]設備電力!$H$70</definedName>
    <definedName name="_________Ld7">[1]設備電力!$J$69</definedName>
    <definedName name="_________Ld8">[2]設備電力!$H$78</definedName>
    <definedName name="_________Ld9">[1]設備電力!$J$82</definedName>
    <definedName name="_________mav2" localSheetId="12">#REF!</definedName>
    <definedName name="_________mav2">#REF!</definedName>
    <definedName name="________fan1">[1]設備電力!$C$96</definedName>
    <definedName name="________Gac2" localSheetId="10">#REF!</definedName>
    <definedName name="________Gac2" localSheetId="12">#REF!</definedName>
    <definedName name="________Gac2" localSheetId="20">#REF!</definedName>
    <definedName name="________Gac2">#REF!</definedName>
    <definedName name="________Gad2" localSheetId="10">#REF!</definedName>
    <definedName name="________Gad2" localSheetId="12">#REF!</definedName>
    <definedName name="________Gad2" localSheetId="20">#REF!</definedName>
    <definedName name="________Gad2">#REF!</definedName>
    <definedName name="________Gfd2" localSheetId="10">#REF!</definedName>
    <definedName name="________Gfd2" localSheetId="12">#REF!</definedName>
    <definedName name="________Gfd2" localSheetId="20">#REF!</definedName>
    <definedName name="________Gfd2">#REF!</definedName>
    <definedName name="________Ld1">[2]設備電力!$H$13</definedName>
    <definedName name="________Ld2">[2]設備電力!$H$39</definedName>
    <definedName name="________Ld3">[1]設備電力!$J$35</definedName>
    <definedName name="________Ld5">[1]設備電力!$J$44</definedName>
    <definedName name="________Ld6">[2]設備電力!$H$70</definedName>
    <definedName name="________Ld7">[1]設備電力!$J$69</definedName>
    <definedName name="________Ld8">[2]設備電力!$H$78</definedName>
    <definedName name="________Ld9">[1]設備電力!$J$82</definedName>
    <definedName name="________mav2" localSheetId="10">#REF!</definedName>
    <definedName name="________mav2" localSheetId="12">#REF!</definedName>
    <definedName name="________mav2" localSheetId="20">#REF!</definedName>
    <definedName name="________mav2">#REF!</definedName>
    <definedName name="_______fan1">[1]設備電力!$C$96</definedName>
    <definedName name="_______Gac2" localSheetId="10">#REF!</definedName>
    <definedName name="_______Gac2" localSheetId="12">#REF!</definedName>
    <definedName name="_______Gac2" localSheetId="20">#REF!</definedName>
    <definedName name="_______Gac2">#REF!</definedName>
    <definedName name="_______Gad2" localSheetId="10">#REF!</definedName>
    <definedName name="_______Gad2" localSheetId="12">#REF!</definedName>
    <definedName name="_______Gad2" localSheetId="20">#REF!</definedName>
    <definedName name="_______Gad2">#REF!</definedName>
    <definedName name="_______Gfd2" localSheetId="10">#REF!</definedName>
    <definedName name="_______Gfd2" localSheetId="12">#REF!</definedName>
    <definedName name="_______Gfd2" localSheetId="20">#REF!</definedName>
    <definedName name="_______Gfd2">#REF!</definedName>
    <definedName name="_______Ld1">[2]設備電力!$H$13</definedName>
    <definedName name="_______Ld2">[2]設備電力!$H$39</definedName>
    <definedName name="_______Ld3">[1]設備電力!$J$35</definedName>
    <definedName name="_______Ld5">[1]設備電力!$J$44</definedName>
    <definedName name="_______Ld6">[2]設備電力!$H$70</definedName>
    <definedName name="_______Ld7">[1]設備電力!$J$69</definedName>
    <definedName name="_______Ld8">[2]設備電力!$H$78</definedName>
    <definedName name="_______Ld9">[1]設備電力!$J$82</definedName>
    <definedName name="_______mav2" localSheetId="10">#REF!</definedName>
    <definedName name="_______mav2" localSheetId="12">#REF!</definedName>
    <definedName name="_______mav2" localSheetId="20">#REF!</definedName>
    <definedName name="_______mav2">#REF!</definedName>
    <definedName name="______fan1">[1]設備電力!$C$96</definedName>
    <definedName name="______Gac2" localSheetId="10">#REF!</definedName>
    <definedName name="______Gac2" localSheetId="12">#REF!</definedName>
    <definedName name="______Gac2" localSheetId="20">#REF!</definedName>
    <definedName name="______Gac2">#REF!</definedName>
    <definedName name="______Gad2" localSheetId="10">#REF!</definedName>
    <definedName name="______Gad2" localSheetId="12">#REF!</definedName>
    <definedName name="______Gad2" localSheetId="20">#REF!</definedName>
    <definedName name="______Gad2">#REF!</definedName>
    <definedName name="______Gfd2" localSheetId="10">#REF!</definedName>
    <definedName name="______Gfd2" localSheetId="12">#REF!</definedName>
    <definedName name="______Gfd2" localSheetId="20">#REF!</definedName>
    <definedName name="______Gfd2">#REF!</definedName>
    <definedName name="______Ld1">[2]設備電力!$H$13</definedName>
    <definedName name="______Ld2">[2]設備電力!$H$39</definedName>
    <definedName name="______Ld3">[1]設備電力!$J$35</definedName>
    <definedName name="______Ld5">[1]設備電力!$J$44</definedName>
    <definedName name="______Ld6">[2]設備電力!$H$70</definedName>
    <definedName name="______Ld7">[1]設備電力!$J$69</definedName>
    <definedName name="______Ld8">[2]設備電力!$H$78</definedName>
    <definedName name="______Ld9">[1]設備電力!$J$82</definedName>
    <definedName name="______mav2" localSheetId="10">#REF!</definedName>
    <definedName name="______mav2" localSheetId="12">#REF!</definedName>
    <definedName name="______mav2" localSheetId="20">#REF!</definedName>
    <definedName name="______mav2">#REF!</definedName>
    <definedName name="_____fan1">[1]設備電力!$C$96</definedName>
    <definedName name="_____Gac2" localSheetId="10">#REF!</definedName>
    <definedName name="_____Gac2" localSheetId="12">#REF!</definedName>
    <definedName name="_____Gac2" localSheetId="20">#REF!</definedName>
    <definedName name="_____Gac2">#REF!</definedName>
    <definedName name="_____Gad2" localSheetId="10">#REF!</definedName>
    <definedName name="_____Gad2" localSheetId="12">#REF!</definedName>
    <definedName name="_____Gad2" localSheetId="20">#REF!</definedName>
    <definedName name="_____Gad2">#REF!</definedName>
    <definedName name="_____Gfd2" localSheetId="10">#REF!</definedName>
    <definedName name="_____Gfd2" localSheetId="12">#REF!</definedName>
    <definedName name="_____Gfd2" localSheetId="20">#REF!</definedName>
    <definedName name="_____Gfd2">#REF!</definedName>
    <definedName name="_____Ld1">[2]設備電力!$H$13</definedName>
    <definedName name="_____Ld2">[2]設備電力!$H$39</definedName>
    <definedName name="_____Ld3">[1]設備電力!$J$35</definedName>
    <definedName name="_____Ld5">[1]設備電力!$J$44</definedName>
    <definedName name="_____Ld6">[2]設備電力!$H$70</definedName>
    <definedName name="_____Ld7">[1]設備電力!$J$69</definedName>
    <definedName name="_____Ld8">[2]設備電力!$H$78</definedName>
    <definedName name="_____Ld9">[1]設備電力!$J$82</definedName>
    <definedName name="_____mav2" localSheetId="10">#REF!</definedName>
    <definedName name="_____mav2" localSheetId="12">#REF!</definedName>
    <definedName name="_____mav2" localSheetId="20">#REF!</definedName>
    <definedName name="_____mav2">#REF!</definedName>
    <definedName name="____fan1">[1]設備電力!$C$96</definedName>
    <definedName name="____Gac2" localSheetId="10">#REF!</definedName>
    <definedName name="____Gac2" localSheetId="12">#REF!</definedName>
    <definedName name="____Gac2" localSheetId="20">#REF!</definedName>
    <definedName name="____Gac2">#REF!</definedName>
    <definedName name="____Gad2" localSheetId="10">#REF!</definedName>
    <definedName name="____Gad2" localSheetId="12">#REF!</definedName>
    <definedName name="____Gad2" localSheetId="20">#REF!</definedName>
    <definedName name="____Gad2">#REF!</definedName>
    <definedName name="____Gfd2" localSheetId="10">#REF!</definedName>
    <definedName name="____Gfd2" localSheetId="12">#REF!</definedName>
    <definedName name="____Gfd2" localSheetId="20">#REF!</definedName>
    <definedName name="____Gfd2">#REF!</definedName>
    <definedName name="____Ld1">[2]設備電力!$H$13</definedName>
    <definedName name="____Ld2">[2]設備電力!$H$39</definedName>
    <definedName name="____Ld3">[1]設備電力!$J$35</definedName>
    <definedName name="____Ld5">[1]設備電力!$J$44</definedName>
    <definedName name="____Ld6">[2]設備電力!$H$70</definedName>
    <definedName name="____Ld7">[1]設備電力!$J$69</definedName>
    <definedName name="____Ld8">[2]設備電力!$H$78</definedName>
    <definedName name="____Ld9">[1]設備電力!$J$82</definedName>
    <definedName name="____mav2" localSheetId="10">#REF!</definedName>
    <definedName name="____mav2" localSheetId="12">#REF!</definedName>
    <definedName name="____mav2" localSheetId="20">#REF!</definedName>
    <definedName name="____mav2">#REF!</definedName>
    <definedName name="___fan1">[1]設備電力!$C$96</definedName>
    <definedName name="___Gac2" localSheetId="10">#REF!</definedName>
    <definedName name="___Gac2" localSheetId="12">#REF!</definedName>
    <definedName name="___Gac2" localSheetId="20">#REF!</definedName>
    <definedName name="___Gac2">#REF!</definedName>
    <definedName name="___Gad2" localSheetId="10">#REF!</definedName>
    <definedName name="___Gad2" localSheetId="12">#REF!</definedName>
    <definedName name="___Gad2" localSheetId="20">#REF!</definedName>
    <definedName name="___Gad2">#REF!</definedName>
    <definedName name="___Gfd2" localSheetId="10">#REF!</definedName>
    <definedName name="___Gfd2" localSheetId="12">#REF!</definedName>
    <definedName name="___Gfd2" localSheetId="20">#REF!</definedName>
    <definedName name="___Gfd2">#REF!</definedName>
    <definedName name="___Ld1">[2]設備電力!$H$13</definedName>
    <definedName name="___Ld2">[2]設備電力!$H$39</definedName>
    <definedName name="___Ld3">[1]設備電力!$J$35</definedName>
    <definedName name="___Ld5">[1]設備電力!$J$44</definedName>
    <definedName name="___Ld6">[2]設備電力!$H$70</definedName>
    <definedName name="___Ld7">[1]設備電力!$J$69</definedName>
    <definedName name="___Ld8">[2]設備電力!$H$78</definedName>
    <definedName name="___Ld9">[1]設備電力!$J$82</definedName>
    <definedName name="___mav2" localSheetId="10">#REF!</definedName>
    <definedName name="___mav2" localSheetId="12">#REF!</definedName>
    <definedName name="___mav2" localSheetId="20">#REF!</definedName>
    <definedName name="___mav2">#REF!</definedName>
    <definedName name="__fan1">[1]設備電力!$C$96</definedName>
    <definedName name="__Gac2" localSheetId="10">#REF!</definedName>
    <definedName name="__Gac2" localSheetId="12">#REF!</definedName>
    <definedName name="__Gac2" localSheetId="20">#REF!</definedName>
    <definedName name="__Gac2">#REF!</definedName>
    <definedName name="__Gad2" localSheetId="10">#REF!</definedName>
    <definedName name="__Gad2" localSheetId="12">#REF!</definedName>
    <definedName name="__Gad2" localSheetId="20">#REF!</definedName>
    <definedName name="__Gad2">#REF!</definedName>
    <definedName name="__Gfd2" localSheetId="10">#REF!</definedName>
    <definedName name="__Gfd2" localSheetId="12">#REF!</definedName>
    <definedName name="__Gfd2" localSheetId="20">#REF!</definedName>
    <definedName name="__Gfd2">#REF!</definedName>
    <definedName name="__Ld1">[2]設備電力!$H$13</definedName>
    <definedName name="__Ld2">[2]設備電力!$H$39</definedName>
    <definedName name="__Ld3">[1]設備電力!$J$35</definedName>
    <definedName name="__Ld5">[1]設備電力!$J$44</definedName>
    <definedName name="__Ld6">[2]設備電力!$H$70</definedName>
    <definedName name="__Ld7">[1]設備電力!$J$69</definedName>
    <definedName name="__Ld8">[2]設備電力!$H$78</definedName>
    <definedName name="__Ld9">[1]設備電力!$J$82</definedName>
    <definedName name="__mav2" localSheetId="10">#REF!</definedName>
    <definedName name="__mav2" localSheetId="12">#REF!</definedName>
    <definedName name="__mav2" localSheetId="20">#REF!</definedName>
    <definedName name="__mav2">#REF!</definedName>
    <definedName name="_1P">#N/A</definedName>
    <definedName name="_2P" localSheetId="11">#REF!</definedName>
    <definedName name="_2P" localSheetId="4">#REF!</definedName>
    <definedName name="_2P" localSheetId="5">#REF!</definedName>
    <definedName name="_2P" localSheetId="12">#REF!</definedName>
    <definedName name="_2P" localSheetId="18">#REF!</definedName>
    <definedName name="_2P" localSheetId="20">#REF!</definedName>
    <definedName name="_2P">#REF!</definedName>
    <definedName name="_fan1">[1]設備電力!$C$96</definedName>
    <definedName name="_Gac2" localSheetId="11">#REF!</definedName>
    <definedName name="_Gac2">#REF!</definedName>
    <definedName name="_Gad2" localSheetId="11">#REF!</definedName>
    <definedName name="_Gad2">#REF!</definedName>
    <definedName name="_Gfd2" localSheetId="11">#REF!</definedName>
    <definedName name="_Gfd2">#REF!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 localSheetId="11">#REF!</definedName>
    <definedName name="_mav2">#REF!</definedName>
    <definedName name="_Order1" hidden="1">0</definedName>
    <definedName name="\A" localSheetId="4">#REF!</definedName>
    <definedName name="\A" localSheetId="5">#REF!</definedName>
    <definedName name="\A" localSheetId="12">#REF!</definedName>
    <definedName name="\A" localSheetId="20">#REF!</definedName>
    <definedName name="\A">#REF!</definedName>
    <definedName name="\B" localSheetId="4">#REF!</definedName>
    <definedName name="\B" localSheetId="5">#REF!</definedName>
    <definedName name="\B" localSheetId="12">#REF!</definedName>
    <definedName name="\B" localSheetId="20">#REF!</definedName>
    <definedName name="\B">#REF!</definedName>
    <definedName name="\C" localSheetId="4">#REF!</definedName>
    <definedName name="\C" localSheetId="5">#REF!</definedName>
    <definedName name="\C" localSheetId="12">#REF!</definedName>
    <definedName name="\C" localSheetId="20">#REF!</definedName>
    <definedName name="\C">#REF!</definedName>
    <definedName name="a">'[3]プラズマ用灰量計算（低質ごみ）'!$D$37</definedName>
    <definedName name="alkali">[1]寸法計画と薬剤使用量!$C$121</definedName>
    <definedName name="alkali1">[4]寸法計画!$C$117</definedName>
    <definedName name="anscount" hidden="1">1</definedName>
    <definedName name="b">'[3]プラズマ用灰量計算（低質ごみ）'!$D$38</definedName>
    <definedName name="BA_1">[1]設備電力!$F$2</definedName>
    <definedName name="BAforACsilo">[1]設備電力!$J$57</definedName>
    <definedName name="BH">[2]寸法計画!$D$2</definedName>
    <definedName name="blower常用数量">[1]設備電力!$J$64</definedName>
    <definedName name="blower予備数量">[1]設備電力!$J$65</definedName>
    <definedName name="comp数量">[1]設備電力!$J$7</definedName>
    <definedName name="d">'[3]プラズマ用灰量計算（低質ごみ）'!$D$10</definedName>
    <definedName name="Data" localSheetId="10">#REF!</definedName>
    <definedName name="Data" localSheetId="4">#REF!</definedName>
    <definedName name="Data" localSheetId="5">#REF!</definedName>
    <definedName name="Data" localSheetId="12">#REF!</definedName>
    <definedName name="Data" localSheetId="20">#REF!</definedName>
    <definedName name="Data">#REF!</definedName>
    <definedName name="_xlnm.Database" localSheetId="4">#REF!</definedName>
    <definedName name="_xlnm.Database" localSheetId="5">#REF!</definedName>
    <definedName name="_xlnm.Database" localSheetId="12">#REF!</definedName>
    <definedName name="_xlnm.Database" localSheetId="20">#REF!</definedName>
    <definedName name="_xlnm.Database">#REF!</definedName>
    <definedName name="DataEnd" localSheetId="4">#REF!</definedName>
    <definedName name="DataEnd" localSheetId="5">#REF!</definedName>
    <definedName name="DataEnd" localSheetId="12">#REF!</definedName>
    <definedName name="DataEnd">#REF!</definedName>
    <definedName name="deg_K">[5]基本定数等!$C$18</definedName>
    <definedName name="DH_し尿3" localSheetId="10">#REF!</definedName>
    <definedName name="DH_し尿3" localSheetId="4">#REF!</definedName>
    <definedName name="DH_し尿3" localSheetId="5">#REF!</definedName>
    <definedName name="DH_し尿3" localSheetId="12">#REF!</definedName>
    <definedName name="DH_し尿3" localSheetId="20">#REF!</definedName>
    <definedName name="DH_し尿3">#REF!</definedName>
    <definedName name="DH_し尿31" localSheetId="10">#REF!</definedName>
    <definedName name="DH_し尿31" localSheetId="4">#REF!</definedName>
    <definedName name="DH_し尿31" localSheetId="5">#REF!</definedName>
    <definedName name="DH_し尿31" localSheetId="12">#REF!</definedName>
    <definedName name="DH_し尿31" localSheetId="20">#REF!</definedName>
    <definedName name="DH_し尿31">#REF!</definedName>
    <definedName name="DH_し尿33" localSheetId="10">#REF!</definedName>
    <definedName name="DH_し尿33" localSheetId="4">#REF!</definedName>
    <definedName name="DH_し尿33" localSheetId="5">#REF!</definedName>
    <definedName name="DH_し尿33" localSheetId="12">#REF!</definedName>
    <definedName name="DH_し尿33" localSheetId="20">#REF!</definedName>
    <definedName name="DH_し尿33">#REF!</definedName>
    <definedName name="Dr" localSheetId="11">#REF!</definedName>
    <definedName name="Dr" localSheetId="4">#REF!</definedName>
    <definedName name="Dr" localSheetId="5">#REF!</definedName>
    <definedName name="Dr" localSheetId="12">#REF!</definedName>
    <definedName name="Dr" localSheetId="18">#REF!</definedName>
    <definedName name="Dr">#REF!</definedName>
    <definedName name="DrainTrap1">[1]設備電力!$C$19</definedName>
    <definedName name="DrainTrap数量">[1]設備電力!$J$21</definedName>
    <definedName name="dryer数量">[1]設備電力!$J$25</definedName>
    <definedName name="Ds" localSheetId="11">#REF!</definedName>
    <definedName name="Ds" localSheetId="4">#REF!</definedName>
    <definedName name="Ds" localSheetId="5">#REF!</definedName>
    <definedName name="Ds" localSheetId="12">#REF!</definedName>
    <definedName name="Ds" localSheetId="18">#REF!</definedName>
    <definedName name="Ds">#REF!</definedName>
    <definedName name="e">'[3]プラズマ用灰量計算（低質ごみ）'!$D$11</definedName>
    <definedName name="EJ" localSheetId="12">#REF!</definedName>
    <definedName name="EJ">#REF!</definedName>
    <definedName name="_xlnm.Extract" localSheetId="4">#REF!</definedName>
    <definedName name="_xlnm.Extract" localSheetId="5">#REF!</definedName>
    <definedName name="_xlnm.Extract" localSheetId="12">#REF!</definedName>
    <definedName name="_xlnm.Extract" localSheetId="20">#REF!</definedName>
    <definedName name="_xlnm.Extract">#REF!</definedName>
    <definedName name="f">'[3]プラズマ用灰量計算（低質ごみ）'!$D$20</definedName>
    <definedName name="furusho" localSheetId="4">#REF!</definedName>
    <definedName name="furusho" localSheetId="5">#REF!</definedName>
    <definedName name="furusho" localSheetId="12">#REF!</definedName>
    <definedName name="furusho" localSheetId="20">#REF!</definedName>
    <definedName name="furusho">#REF!</definedName>
    <definedName name="g">'[3]プラズマ用灰量計算（低質ごみ）'!$D$15</definedName>
    <definedName name="Gac" localSheetId="11">#REF!</definedName>
    <definedName name="Gac" localSheetId="4">#REF!</definedName>
    <definedName name="Gac" localSheetId="5">#REF!</definedName>
    <definedName name="Gac" localSheetId="12">#REF!</definedName>
    <definedName name="Gac" localSheetId="18">#REF!</definedName>
    <definedName name="Gac">#REF!</definedName>
    <definedName name="Gad" localSheetId="11">#REF!</definedName>
    <definedName name="Gad" localSheetId="4">#REF!</definedName>
    <definedName name="Gad" localSheetId="5">#REF!</definedName>
    <definedName name="Gad" localSheetId="12">#REF!</definedName>
    <definedName name="Gad" localSheetId="18">#REF!</definedName>
    <definedName name="Gad">#REF!</definedName>
    <definedName name="Gadall" localSheetId="11">#REF!</definedName>
    <definedName name="Gadall" localSheetId="4">#REF!</definedName>
    <definedName name="Gadall" localSheetId="5">#REF!</definedName>
    <definedName name="Gadall" localSheetId="12">#REF!</definedName>
    <definedName name="Gadall" localSheetId="18">#REF!</definedName>
    <definedName name="Gadall">#REF!</definedName>
    <definedName name="Gadex" localSheetId="11">#REF!</definedName>
    <definedName name="Gadex" localSheetId="4">#REF!</definedName>
    <definedName name="Gadex" localSheetId="5">#REF!</definedName>
    <definedName name="Gadex" localSheetId="12">#REF!</definedName>
    <definedName name="Gadex" localSheetId="18">#REF!</definedName>
    <definedName name="Gadex">#REF!</definedName>
    <definedName name="Gf" localSheetId="11">#REF!</definedName>
    <definedName name="Gf" localSheetId="4">#REF!</definedName>
    <definedName name="Gf" localSheetId="5">#REF!</definedName>
    <definedName name="Gf" localSheetId="12">#REF!</definedName>
    <definedName name="Gf" localSheetId="18">#REF!</definedName>
    <definedName name="Gf">#REF!</definedName>
    <definedName name="Gfd" localSheetId="11">#REF!</definedName>
    <definedName name="Gfd" localSheetId="4">#REF!</definedName>
    <definedName name="Gfd" localSheetId="5">#REF!</definedName>
    <definedName name="Gfd" localSheetId="12">#REF!</definedName>
    <definedName name="Gfd" localSheetId="18">#REF!</definedName>
    <definedName name="Gfd">#REF!</definedName>
    <definedName name="Gfex" localSheetId="11">#REF!</definedName>
    <definedName name="Gfex" localSheetId="4">#REF!</definedName>
    <definedName name="Gfex" localSheetId="5">#REF!</definedName>
    <definedName name="Gfex" localSheetId="12">#REF!</definedName>
    <definedName name="Gfex" localSheetId="18">#REF!</definedName>
    <definedName name="Gfex">#REF!</definedName>
    <definedName name="Gmslct" localSheetId="11">#REF!</definedName>
    <definedName name="Gmslct" localSheetId="4">#REF!</definedName>
    <definedName name="Gmslct" localSheetId="5">#REF!</definedName>
    <definedName name="Gmslct" localSheetId="12">#REF!</definedName>
    <definedName name="Gmslct" localSheetId="18">#REF!</definedName>
    <definedName name="Gmslct">#REF!</definedName>
    <definedName name="h">'[3]プラズマ用灰量計算（低質ごみ）'!$D$28</definedName>
    <definedName name="H_20deg_10ata_W">[5]基本定数等!$C$21</definedName>
    <definedName name="H_20deg_3ata_W">[6]基本定数等!$C$22</definedName>
    <definedName name="H_20deg_air">[5]基本定数等!$C$19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oist1">[1]設備電力!$C$77</definedName>
    <definedName name="hoist数量">[1]設備電力!$J$78</definedName>
    <definedName name="Hyousoku" localSheetId="10">#REF!</definedName>
    <definedName name="Hyousoku" localSheetId="4">#REF!</definedName>
    <definedName name="Hyousoku" localSheetId="5">#REF!</definedName>
    <definedName name="Hyousoku" localSheetId="12">#REF!</definedName>
    <definedName name="Hyousoku" localSheetId="20">#REF!</definedName>
    <definedName name="Hyousoku">#REF!</definedName>
    <definedName name="HyousokuArea" localSheetId="10">#REF!</definedName>
    <definedName name="HyousokuArea" localSheetId="4">#REF!</definedName>
    <definedName name="HyousokuArea" localSheetId="5">#REF!</definedName>
    <definedName name="HyousokuArea" localSheetId="12">#REF!</definedName>
    <definedName name="HyousokuArea" localSheetId="20">#REF!</definedName>
    <definedName name="HyousokuArea">#REF!</definedName>
    <definedName name="HyousokuEnd" localSheetId="10">#REF!</definedName>
    <definedName name="HyousokuEnd" localSheetId="4">#REF!</definedName>
    <definedName name="HyousokuEnd" localSheetId="5">#REF!</definedName>
    <definedName name="HyousokuEnd" localSheetId="12">#REF!</definedName>
    <definedName name="HyousokuEnd" localSheetId="20">#REF!</definedName>
    <definedName name="HyousokuEnd">#REF!</definedName>
    <definedName name="Hyoutou" localSheetId="4">#REF!</definedName>
    <definedName name="Hyoutou" localSheetId="5">#REF!</definedName>
    <definedName name="Hyoutou" localSheetId="12">#REF!</definedName>
    <definedName name="Hyoutou">#REF!</definedName>
    <definedName name="i">'[3]プラズマ用灰量計算（低質ごみ）'!$D$28</definedName>
    <definedName name="j">'[3]プラズマ用灰量計算（低質ごみ）'!$D$29</definedName>
    <definedName name="k">'[3]プラズマ用灰量計算（低質ごみ）'!$D$41</definedName>
    <definedName name="l">'[3]プラズマ用灰量計算（低質ごみ）'!$D$23</definedName>
    <definedName name="Ld10a">[4]寸法計画!$H$214</definedName>
    <definedName name="Ld10b">[4]寸法計画!$H$215</definedName>
    <definedName name="Ld4a">[1]設備電力!$J$39</definedName>
    <definedName name="Ld4b">[1]設備電力!$J$40</definedName>
    <definedName name="Ld5a">[4]寸法計画!$H$186</definedName>
    <definedName name="Ld5b">[4]寸法計画!$H$187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m">'[3]プラズマ用灰量計算（低質ごみ）'!$D$12</definedName>
    <definedName name="M_C">[5]基本定数等!$C$6</definedName>
    <definedName name="M_Ca">[5]基本定数等!$C$10</definedName>
    <definedName name="M_Cl">[5]基本定数等!$C$4</definedName>
    <definedName name="M_H">[5]基本定数等!$C$9</definedName>
    <definedName name="M_N">[5]基本定数等!$C$7</definedName>
    <definedName name="M_Na">[5]基本定数等!$C$11</definedName>
    <definedName name="M_O">[5]基本定数等!$C$8</definedName>
    <definedName name="M_S">[5]基本定数等!$C$5</definedName>
    <definedName name="mav" localSheetId="11">#REF!</definedName>
    <definedName name="mav" localSheetId="4">#REF!</definedName>
    <definedName name="mav" localSheetId="5">#REF!</definedName>
    <definedName name="mav" localSheetId="12">#REF!</definedName>
    <definedName name="mav" localSheetId="18">#REF!</definedName>
    <definedName name="mav">#REF!</definedName>
    <definedName name="mavex" localSheetId="11">#REF!</definedName>
    <definedName name="mavex" localSheetId="4">#REF!</definedName>
    <definedName name="mavex" localSheetId="5">#REF!</definedName>
    <definedName name="mavex" localSheetId="12">#REF!</definedName>
    <definedName name="mavex" localSheetId="18">#REF!</definedName>
    <definedName name="mavex">#REF!</definedName>
    <definedName name="n">'[3]プラズマ用灰量計算（低質ごみ）'!$D$24</definedName>
    <definedName name="nen" localSheetId="10">#REF!</definedName>
    <definedName name="nen" localSheetId="4">#REF!</definedName>
    <definedName name="nen" localSheetId="5">#REF!</definedName>
    <definedName name="nen" localSheetId="12">#REF!</definedName>
    <definedName name="nen" localSheetId="20">#REF!</definedName>
    <definedName name="nen">#REF!</definedName>
    <definedName name="No1BH">"四角形 49"</definedName>
    <definedName name="Nr" localSheetId="11">#REF!</definedName>
    <definedName name="Nr" localSheetId="4">#REF!</definedName>
    <definedName name="Nr" localSheetId="5">#REF!</definedName>
    <definedName name="Nr" localSheetId="12">#REF!</definedName>
    <definedName name="Nr" localSheetId="18">#REF!</definedName>
    <definedName name="Nr">#REF!</definedName>
    <definedName name="Ns" localSheetId="11">#REF!</definedName>
    <definedName name="Ns" localSheetId="4">#REF!</definedName>
    <definedName name="Ns" localSheetId="5">#REF!</definedName>
    <definedName name="Ns" localSheetId="12">#REF!</definedName>
    <definedName name="Ns" localSheetId="18">#REF!</definedName>
    <definedName name="Ns">#REF!</definedName>
    <definedName name="o">'[3]プラズマ用灰量計算（低質ごみ）'!$D$17</definedName>
    <definedName name="p">'[3]プラズマ用灰量計算（低質ごみ）'!$D$6</definedName>
    <definedName name="_xlnm.Print_Area" localSheetId="1">提案書提出資料一覧表!$B$3:$F$74</definedName>
    <definedName name="_xlnm.Print_Area" localSheetId="0">表紙!$B$1:$H$25</definedName>
    <definedName name="_xlnm.Print_Area" localSheetId="9">'様式15号-1-3（別紙1）'!$A$1:$AJ$61</definedName>
    <definedName name="_xlnm.Print_Area" localSheetId="10">#REF!</definedName>
    <definedName name="_xlnm.Print_Area" localSheetId="13">'様式15号-4-1（別紙1）'!$B:$F</definedName>
    <definedName name="_xlnm.Print_Area" localSheetId="3">'様式第11号-2'!$B$2:$I$35</definedName>
    <definedName name="_xlnm.Print_Area" localSheetId="4">'様式第13号-1(1)'!$A$1:$G$2143</definedName>
    <definedName name="_xlnm.Print_Area" localSheetId="5">'様式第13号-1(2)'!$A$1:$G$269</definedName>
    <definedName name="_xlnm.Print_Area" localSheetId="6">'様式第14号（別紙1）'!$B$1:$K$29</definedName>
    <definedName name="_xlnm.Print_Area" localSheetId="7">'様式第14号（別紙2）'!$A$1:$J$25</definedName>
    <definedName name="_xlnm.Print_Area" localSheetId="8">'様式第14号（別紙3）'!$B$1:$AD$21</definedName>
    <definedName name="_xlnm.Print_Area" localSheetId="12">'様式第15号-2-4（別紙1）'!$B$2:$K$21</definedName>
    <definedName name="_xlnm.Print_Area" localSheetId="14">'様式第15号-4-2（別紙1）'!$A$1:$AC$44</definedName>
    <definedName name="_xlnm.Print_Area" localSheetId="15">'様式第15号-4-2（別紙2）'!$B$1:$J$44</definedName>
    <definedName name="_xlnm.Print_Area" localSheetId="16">'様式第15号-4-2（別紙3）'!$A$1:$AA$26</definedName>
    <definedName name="_xlnm.Print_Area" localSheetId="17">'様式第15号-4-2（別紙4）'!$A$1:$AB$39</definedName>
    <definedName name="_xlnm.Print_Area" localSheetId="19">'様式第15号-4-5（別紙1）'!$B$2:$G$28</definedName>
    <definedName name="_xlnm.Print_Area" localSheetId="20">'様式第15号-6-1（別紙1）'!$B$1:$Z$49</definedName>
    <definedName name="_xlnm.Print_Area" localSheetId="2">様式第1号!$B$1:$I$63</definedName>
    <definedName name="_xlnm.Print_Area">#REF!</definedName>
    <definedName name="_xlnm.Print_Titles" localSheetId="10">#REF!</definedName>
    <definedName name="_xlnm.Print_Titles" localSheetId="13">'様式15号-4-1（別紙1）'!$1:$4</definedName>
    <definedName name="_xlnm.Print_Titles" localSheetId="4">'様式第13号-1(1)'!$13:$13</definedName>
    <definedName name="_xlnm.Print_Titles" localSheetId="5">'様式第13号-1(2)'!$12:$12</definedName>
    <definedName name="_xlnm.Print_Titles" localSheetId="16">'様式第15号-4-2（別紙3）'!$1:$5</definedName>
    <definedName name="_xlnm.Print_Titles" localSheetId="20">'様式第15号-6-1（別紙1）'!$2:$7</definedName>
    <definedName name="_xlnm.Print_Titles">#REF!</definedName>
    <definedName name="PureWater12">[7]用役収支!$AA$234</definedName>
    <definedName name="PureWater13">[7]用役収支!$AA$235</definedName>
    <definedName name="PureWater14">[7]用役収支!$AA$236</definedName>
    <definedName name="Pw">[8]寸法!$N$188</definedName>
    <definedName name="Pwa">[8]寸法!$N$362</definedName>
    <definedName name="q">'[3]プラズマ用灰量計算（低質ごみ）'!$D$4</definedName>
    <definedName name="q_C_burn_kg_base">[5]基本定数等!$E$12</definedName>
    <definedName name="q_vapor">[5]基本定数等!$C$20</definedName>
    <definedName name="Rm" localSheetId="11">#REF!</definedName>
    <definedName name="Rm" localSheetId="4">#REF!</definedName>
    <definedName name="Rm" localSheetId="5">#REF!</definedName>
    <definedName name="Rm" localSheetId="12">#REF!</definedName>
    <definedName name="Rm" localSheetId="18">#REF!</definedName>
    <definedName name="Rm">#REF!</definedName>
    <definedName name="Rmk" localSheetId="11">#REF!</definedName>
    <definedName name="Rmk" localSheetId="4">#REF!</definedName>
    <definedName name="Rmk" localSheetId="5">#REF!</definedName>
    <definedName name="Rmk" localSheetId="12">#REF!</definedName>
    <definedName name="Rmk" localSheetId="18">#REF!</definedName>
    <definedName name="Rmk">#REF!</definedName>
    <definedName name="ryo" localSheetId="4">#REF!</definedName>
    <definedName name="ryo" localSheetId="5">#REF!</definedName>
    <definedName name="ryo" localSheetId="12">#REF!</definedName>
    <definedName name="ryo">#REF!</definedName>
    <definedName name="s">'[3]プラズマ用灰量計算（低質ごみ）'!$D$21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t">'[3]プラズマ用灰量計算（低質ごみ）'!$D$22</definedName>
    <definedName name="TENP8" localSheetId="11">#REF!</definedName>
    <definedName name="TENP8" localSheetId="4">#REF!</definedName>
    <definedName name="TENP8" localSheetId="5">#REF!</definedName>
    <definedName name="TENP8" localSheetId="12">#REF!</definedName>
    <definedName name="TENP8" localSheetId="18">#REF!</definedName>
    <definedName name="TENP8" localSheetId="20">#REF!</definedName>
    <definedName name="TENP8">#REF!</definedName>
    <definedName name="TENP9" localSheetId="11">#REF!</definedName>
    <definedName name="TENP9" localSheetId="4">#REF!</definedName>
    <definedName name="TENP9" localSheetId="5">#REF!</definedName>
    <definedName name="TENP9" localSheetId="12">#REF!</definedName>
    <definedName name="TENP9" localSheetId="18">#REF!</definedName>
    <definedName name="TENP9" localSheetId="20">#REF!</definedName>
    <definedName name="TENP9">#REF!</definedName>
    <definedName name="Title" localSheetId="4">#REF!</definedName>
    <definedName name="Title" localSheetId="5">#REF!</definedName>
    <definedName name="Title" localSheetId="12">#REF!</definedName>
    <definedName name="Title">#REF!</definedName>
    <definedName name="TitleEnglish" localSheetId="4">#REF!</definedName>
    <definedName name="TitleEnglish" localSheetId="5">#REF!</definedName>
    <definedName name="TitleEnglish" localSheetId="12">#REF!</definedName>
    <definedName name="TitleEnglish">#REF!</definedName>
    <definedName name="Tr" localSheetId="11">#REF!</definedName>
    <definedName name="Tr" localSheetId="4">#REF!</definedName>
    <definedName name="Tr" localSheetId="5">#REF!</definedName>
    <definedName name="Tr" localSheetId="12">#REF!</definedName>
    <definedName name="Tr" localSheetId="18">#REF!</definedName>
    <definedName name="Tr">#REF!</definedName>
    <definedName name="Ts" localSheetId="11">#REF!</definedName>
    <definedName name="Ts" localSheetId="4">#REF!</definedName>
    <definedName name="Ts" localSheetId="5">#REF!</definedName>
    <definedName name="Ts" localSheetId="12">#REF!</definedName>
    <definedName name="Ts" localSheetId="18">#REF!</definedName>
    <definedName name="Ts">#REF!</definedName>
    <definedName name="u">'[3]プラズマ用灰量計算（低質ごみ）'!$D$7</definedName>
    <definedName name="v">'[3]プラズマ用灰量計算（低質ごみ）'!$D$5</definedName>
    <definedName name="VN">[5]基本定数等!$C$2</definedName>
    <definedName name="w">'[3]プラズマ用灰量計算（低質ごみ）'!$D$16</definedName>
    <definedName name="Wex" localSheetId="11">#REF!</definedName>
    <definedName name="Wex" localSheetId="4">#REF!</definedName>
    <definedName name="Wex" localSheetId="5">#REF!</definedName>
    <definedName name="Wex" localSheetId="12">#REF!</definedName>
    <definedName name="Wex" localSheetId="18">#REF!</definedName>
    <definedName name="Wex">#REF!</definedName>
    <definedName name="Wfex" localSheetId="11">#REF!</definedName>
    <definedName name="Wfex" localSheetId="4">#REF!</definedName>
    <definedName name="Wfex" localSheetId="5">#REF!</definedName>
    <definedName name="Wfex" localSheetId="12">#REF!</definedName>
    <definedName name="Wfex" localSheetId="18">#REF!</definedName>
    <definedName name="Wfex">#REF!</definedName>
    <definedName name="x">'[3]プラズマ用灰量計算（低質ごみ）'!$D$42</definedName>
    <definedName name="Z_084AE120_92E3_11D5_B1AB_00A0C9E26D76_.wvu.PrintArea" localSheetId="14" hidden="1">'様式第15号-4-2（別紙1）'!$B$1:$AC$35</definedName>
    <definedName name="Z_084AE120_92E3_11D5_B1AB_00A0C9E26D76_.wvu.Rows" localSheetId="14" hidden="1">'様式第15号-4-2（別紙1）'!#REF!</definedName>
    <definedName name="Z_742D71E0_95CC_11D5_947E_004026A90764_.wvu.PrintArea" localSheetId="14" hidden="1">'様式第15号-4-2（別紙1）'!$B$1:$AC$35</definedName>
    <definedName name="Z_742D71E0_95CC_11D5_947E_004026A90764_.wvu.Rows" localSheetId="14" hidden="1">'様式第15号-4-2（別紙1）'!#REF!</definedName>
    <definedName name="Z_DB0B5780_957A_11D5_B6B0_0000F4971045_.wvu.PrintArea" localSheetId="14" hidden="1">'様式第15号-4-2（別紙1）'!$B$1:$AC$35</definedName>
    <definedName name="Z_DB0B5780_957A_11D5_B6B0_0000F4971045_.wvu.Rows" localSheetId="14" hidden="1">'様式第15号-4-2（別紙1）'!#REF!</definedName>
    <definedName name="ごみ搬入量">'[9]搬入量予測（市算出）'!$A$3:$F$5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 localSheetId="4">#REF!</definedName>
    <definedName name="データ" localSheetId="5">#REF!</definedName>
    <definedName name="データ" localSheetId="12">#REF!</definedName>
    <definedName name="データ" localSheetId="20">#REF!</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ロータリバルブ">[2]寸法計画!$C$86</definedName>
    <definedName name="ロータリバルブ数量">[2]設備電力!$H$77</definedName>
    <definedName name="引当先">[8]外形図!$E$48</definedName>
    <definedName name="引当名">[2]BH3!$D$73</definedName>
    <definedName name="撹拌機数量">[1]設備電力!$F$39</definedName>
    <definedName name="撹拌機数量_3">[1]設備電力!$F$61</definedName>
    <definedName name="機器リスト" localSheetId="10">#REF!</definedName>
    <definedName name="機器リスト" localSheetId="4">#REF!</definedName>
    <definedName name="機器リスト" localSheetId="5">#REF!</definedName>
    <definedName name="機器リスト" localSheetId="12">#REF!</definedName>
    <definedName name="機器リスト" localSheetId="20">#REF!</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[8]寸法!$H$176</definedName>
    <definedName name="吸収塔循環pump常用数量">[8]寸法!$K$354</definedName>
    <definedName name="吸収塔循環pump予備数量">[8]寸法!$N$354</definedName>
    <definedName name="急冷塔循環pump">[8]寸法!$D$176</definedName>
    <definedName name="急冷塔循環pump常用数量">[8]寸法!$K$179</definedName>
    <definedName name="急冷塔循環pump予備数量">[8]寸法!$N$179</definedName>
    <definedName name="供給機数量">[1]設備電力!$F$40</definedName>
    <definedName name="供給機数量_2">[1]設備電力!$F$49</definedName>
    <definedName name="供給機数量_3">[1]設備電力!$F$62</definedName>
    <definedName name="経費" localSheetId="10">#REF!</definedName>
    <definedName name="経費" localSheetId="4">#REF!</definedName>
    <definedName name="経費" localSheetId="5">#REF!</definedName>
    <definedName name="経費" localSheetId="12">#REF!</definedName>
    <definedName name="経費" localSheetId="20">#REF!</definedName>
    <definedName name="経費">#REF!</definedName>
    <definedName name="計算" localSheetId="10">[10]入力!#REF!</definedName>
    <definedName name="計算" localSheetId="4">[10]入力!#REF!</definedName>
    <definedName name="計算" localSheetId="5">[10]入力!#REF!</definedName>
    <definedName name="計算" localSheetId="12">[10]入力!#REF!</definedName>
    <definedName name="計算" localSheetId="20">[10]入力!#REF!</definedName>
    <definedName name="計算">[10]入力!#REF!</definedName>
    <definedName name="計算条件" localSheetId="4">[11]入力!#REF!</definedName>
    <definedName name="計算条件" localSheetId="5">[11]入力!#REF!</definedName>
    <definedName name="計算条件" localSheetId="12">[11]入力!#REF!</definedName>
    <definedName name="計算条件" localSheetId="20">[11]入力!#REF!</definedName>
    <definedName name="計算条件">[11]入力!#REF!</definedName>
    <definedName name="査定" localSheetId="10">#REF!</definedName>
    <definedName name="査定" localSheetId="4">#REF!</definedName>
    <definedName name="査定" localSheetId="5">#REF!</definedName>
    <definedName name="査定" localSheetId="12">#REF!</definedName>
    <definedName name="査定" localSheetId="20">#REF!</definedName>
    <definedName name="査定">#REF!</definedName>
    <definedName name="施設分類" localSheetId="4">#REF!</definedName>
    <definedName name="施設分類" localSheetId="5">#REF!</definedName>
    <definedName name="施設分類" localSheetId="12">#REF!</definedName>
    <definedName name="施設分類" localSheetId="14">#REF!</definedName>
    <definedName name="施設分類" localSheetId="16">#REF!</definedName>
    <definedName name="施設分類" localSheetId="20">#REF!</definedName>
    <definedName name="施設分類">#REF!</definedName>
    <definedName name="集計" localSheetId="4">[12]家庭!#REF!</definedName>
    <definedName name="集計" localSheetId="5">[12]家庭!#REF!</definedName>
    <definedName name="集計" localSheetId="12">[12]家庭!#REF!</definedName>
    <definedName name="集計" localSheetId="20">[12]家庭!#REF!</definedName>
    <definedName name="集計">[12]家庭!#REF!</definedName>
    <definedName name="重要度区分">[13]重要度区分!$A$3:$D$6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図版" localSheetId="10">#REF!</definedName>
    <definedName name="図版" localSheetId="4">#REF!</definedName>
    <definedName name="図版" localSheetId="5">#REF!</definedName>
    <definedName name="図版" localSheetId="12">#REF!</definedName>
    <definedName name="図版" localSheetId="20">#REF!</definedName>
    <definedName name="図版">#REF!</definedName>
    <definedName name="世帯数" localSheetId="10">#REF!</definedName>
    <definedName name="世帯数" localSheetId="4">#REF!</definedName>
    <definedName name="世帯数" localSheetId="5">#REF!</definedName>
    <definedName name="世帯数" localSheetId="12">#REF!</definedName>
    <definedName name="世帯数" localSheetId="20">#REF!</definedName>
    <definedName name="世帯数">#REF!</definedName>
    <definedName name="設定項目1">#N/A</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 localSheetId="4">#REF!</definedName>
    <definedName name="内海築炉" localSheetId="5">#REF!</definedName>
    <definedName name="内海築炉" localSheetId="12">#REF!</definedName>
    <definedName name="内海築炉" localSheetId="20">#REF!</definedName>
    <definedName name="内海築炉">#REF!</definedName>
    <definedName name="内訳外" localSheetId="4">#REF!</definedName>
    <definedName name="内訳外" localSheetId="5">#REF!</definedName>
    <definedName name="内訳外" localSheetId="12">#REF!</definedName>
    <definedName name="内訳外">#REF!</definedName>
    <definedName name="内訳内1" localSheetId="4">#REF!</definedName>
    <definedName name="内訳内1" localSheetId="5">#REF!</definedName>
    <definedName name="内訳内1" localSheetId="12">#REF!</definedName>
    <definedName name="内訳内1">#REF!</definedName>
    <definedName name="内訳内2" localSheetId="4">#REF!</definedName>
    <definedName name="内訳内2" localSheetId="5">#REF!</definedName>
    <definedName name="内訳内2" localSheetId="12">#REF!</definedName>
    <definedName name="内訳内2">#REF!</definedName>
    <definedName name="明細1" localSheetId="4">#REF!</definedName>
    <definedName name="明細1" localSheetId="5">#REF!</definedName>
    <definedName name="明細1" localSheetId="12">#REF!</definedName>
    <definedName name="明細1" localSheetId="20">#REF!</definedName>
    <definedName name="明細1">#REF!</definedName>
    <definedName name="明細3" localSheetId="4">#REF!</definedName>
    <definedName name="明細3" localSheetId="5">#REF!</definedName>
    <definedName name="明細3" localSheetId="12">#REF!</definedName>
    <definedName name="明細3" localSheetId="20">#REF!</definedName>
    <definedName name="明細3">#REF!</definedName>
    <definedName name="薬剤定量フィーダ数量">[1]設備電力!$F$53</definedName>
    <definedName name="輸送用ブロワ">[1]設備電力!$C$63</definedName>
    <definedName name="曜日" localSheetId="11">#REF!</definedName>
    <definedName name="曜日" localSheetId="4">#REF!</definedName>
    <definedName name="曜日" localSheetId="5">#REF!</definedName>
    <definedName name="曜日" localSheetId="12">#REF!</definedName>
    <definedName name="曜日" localSheetId="18">#REF!</definedName>
    <definedName name="曜日" localSheetId="20">#REF!</definedName>
    <definedName name="曜日">#REF!</definedName>
    <definedName name="落ち口ヒータ">[1]設備電力!$J$101</definedName>
    <definedName name="劣化パターンと保全方式">[13]劣化パターンと保全方式!$A$4:$D$6</definedName>
    <definedName name="炉数">[2]寸法計画!$H$31</definedName>
    <definedName name="攪拌機数量_2">[1]設備電力!$F$48</definedName>
  </definedNames>
  <calcPr calcId="152511"/>
</workbook>
</file>

<file path=xl/calcChain.xml><?xml version="1.0" encoding="utf-8"?>
<calcChain xmlns="http://schemas.openxmlformats.org/spreadsheetml/2006/main">
  <c r="Q36" i="49" l="1"/>
  <c r="R36" i="49"/>
  <c r="R43" i="49" s="1"/>
  <c r="R44" i="49" s="1"/>
  <c r="S36" i="49"/>
  <c r="T36" i="49"/>
  <c r="U36" i="49"/>
  <c r="V36" i="49"/>
  <c r="V43" i="49" s="1"/>
  <c r="V44" i="49" s="1"/>
  <c r="W36" i="49"/>
  <c r="Q42" i="49"/>
  <c r="R42" i="49"/>
  <c r="S42" i="49"/>
  <c r="S43" i="49" s="1"/>
  <c r="S44" i="49" s="1"/>
  <c r="T42" i="49"/>
  <c r="T43" i="49" s="1"/>
  <c r="T44" i="49" s="1"/>
  <c r="U42" i="49"/>
  <c r="V42" i="49"/>
  <c r="W42" i="49"/>
  <c r="W43" i="49" s="1"/>
  <c r="W44" i="49" s="1"/>
  <c r="Q43" i="49"/>
  <c r="Q44" i="49" s="1"/>
  <c r="U43" i="49"/>
  <c r="U44" i="49" s="1"/>
  <c r="F43" i="49"/>
  <c r="F44" i="49" s="1"/>
  <c r="F42" i="49"/>
  <c r="F36" i="49"/>
  <c r="Z36" i="49" s="1"/>
  <c r="E23" i="49"/>
  <c r="E22" i="49"/>
  <c r="E16" i="49"/>
  <c r="Y42" i="49"/>
  <c r="X42" i="49"/>
  <c r="P42" i="49"/>
  <c r="O42" i="49"/>
  <c r="N42" i="49"/>
  <c r="M42" i="49"/>
  <c r="M43" i="49" s="1"/>
  <c r="M44" i="49" s="1"/>
  <c r="L42" i="49"/>
  <c r="K42" i="49"/>
  <c r="J42" i="49"/>
  <c r="I42" i="49"/>
  <c r="Z42" i="49" s="1"/>
  <c r="H42" i="49"/>
  <c r="G42" i="49"/>
  <c r="Z41" i="49"/>
  <c r="Z40" i="49"/>
  <c r="Z39" i="49"/>
  <c r="Z38" i="49"/>
  <c r="Z37" i="49"/>
  <c r="Y36" i="49"/>
  <c r="Y43" i="49" s="1"/>
  <c r="Y44" i="49" s="1"/>
  <c r="X36" i="49"/>
  <c r="P36" i="49"/>
  <c r="O36" i="49"/>
  <c r="O43" i="49" s="1"/>
  <c r="O44" i="49" s="1"/>
  <c r="N36" i="49"/>
  <c r="N43" i="49" s="1"/>
  <c r="N44" i="49" s="1"/>
  <c r="M36" i="49"/>
  <c r="L36" i="49"/>
  <c r="L43" i="49" s="1"/>
  <c r="L44" i="49" s="1"/>
  <c r="K36" i="49"/>
  <c r="K43" i="49" s="1"/>
  <c r="K44" i="49" s="1"/>
  <c r="J36" i="49"/>
  <c r="J43" i="49" s="1"/>
  <c r="J44" i="49" s="1"/>
  <c r="I36" i="49"/>
  <c r="H36" i="49"/>
  <c r="H43" i="49" s="1"/>
  <c r="H44" i="49" s="1"/>
  <c r="G36" i="49"/>
  <c r="G43" i="49" s="1"/>
  <c r="G44" i="49" s="1"/>
  <c r="Z35" i="49"/>
  <c r="Z31" i="49"/>
  <c r="Z27" i="49"/>
  <c r="P43" i="49" l="1"/>
  <c r="P44" i="49" s="1"/>
  <c r="E44" i="49"/>
  <c r="X43" i="49"/>
  <c r="X44" i="49" s="1"/>
  <c r="I43" i="49"/>
  <c r="I44" i="49" s="1"/>
  <c r="Z44" i="49" s="1"/>
  <c r="Z43" i="49" l="1"/>
  <c r="AC33" i="31"/>
  <c r="F14" i="28"/>
  <c r="R14" i="28"/>
  <c r="S14" i="28"/>
  <c r="T14" i="28"/>
  <c r="U14" i="28"/>
  <c r="V14" i="28"/>
  <c r="W14" i="28"/>
  <c r="L18" i="29"/>
  <c r="AA6" i="29"/>
  <c r="Y7" i="29"/>
  <c r="Y8" i="29" s="1"/>
  <c r="Z7" i="29"/>
  <c r="Z8" i="29" s="1"/>
  <c r="S7" i="29"/>
  <c r="S8" i="29" s="1"/>
  <c r="T7" i="29"/>
  <c r="T8" i="29" s="1"/>
  <c r="U7" i="29"/>
  <c r="U8" i="29" s="1"/>
  <c r="V7" i="29"/>
  <c r="V8" i="29" s="1"/>
  <c r="W7" i="29"/>
  <c r="W8" i="29" s="1"/>
  <c r="X7" i="29"/>
  <c r="X8" i="29" s="1"/>
  <c r="G7" i="29"/>
  <c r="G8" i="29" s="1"/>
  <c r="G31" i="31"/>
  <c r="I31" i="31"/>
  <c r="AC29" i="31"/>
  <c r="AC30" i="31"/>
  <c r="AC27" i="31"/>
  <c r="AC26" i="31"/>
  <c r="AC25" i="31"/>
  <c r="AC11" i="31"/>
  <c r="AC12" i="31"/>
  <c r="AC13" i="31"/>
  <c r="AC15" i="31"/>
  <c r="AC16" i="31"/>
  <c r="AC19" i="31"/>
  <c r="AC20" i="31"/>
  <c r="AC21" i="31"/>
  <c r="AC22" i="31"/>
  <c r="AC23" i="31"/>
  <c r="AC24" i="31"/>
  <c r="F14" i="31"/>
  <c r="G14" i="31"/>
  <c r="H14" i="31"/>
  <c r="F18" i="31"/>
  <c r="J14" i="31"/>
  <c r="I10" i="31"/>
  <c r="H10" i="31"/>
  <c r="I18" i="31"/>
  <c r="I17" i="31" s="1"/>
  <c r="U18" i="31"/>
  <c r="U17" i="31" s="1"/>
  <c r="V18" i="31"/>
  <c r="V17" i="31" s="1"/>
  <c r="W18" i="31"/>
  <c r="W17" i="31" s="1"/>
  <c r="X18" i="31"/>
  <c r="X17" i="31" s="1"/>
  <c r="Y18" i="31"/>
  <c r="Y17" i="31" s="1"/>
  <c r="Z18" i="31"/>
  <c r="Z17" i="31" s="1"/>
  <c r="U31" i="31"/>
  <c r="V31" i="31"/>
  <c r="X31" i="31"/>
  <c r="Y31" i="31"/>
  <c r="Z31" i="31"/>
  <c r="W31" i="31"/>
  <c r="N10" i="31"/>
  <c r="M10" i="31"/>
  <c r="O10" i="31"/>
  <c r="P10" i="31"/>
  <c r="Q10" i="31"/>
  <c r="R10" i="31"/>
  <c r="S10" i="31"/>
  <c r="T10" i="31"/>
  <c r="U10" i="31"/>
  <c r="V10" i="31"/>
  <c r="W10" i="31"/>
  <c r="X10" i="31"/>
  <c r="Y10" i="31"/>
  <c r="Z10" i="31"/>
  <c r="AA10" i="31"/>
  <c r="N14" i="31"/>
  <c r="O14" i="31"/>
  <c r="P14" i="31"/>
  <c r="Q14" i="31"/>
  <c r="R14" i="31"/>
  <c r="S14" i="31"/>
  <c r="T14" i="31"/>
  <c r="U14" i="31"/>
  <c r="V14" i="31"/>
  <c r="W14" i="31"/>
  <c r="X14" i="31"/>
  <c r="Y14" i="31"/>
  <c r="Z14" i="31"/>
  <c r="AA14" i="31"/>
  <c r="AB10" i="31"/>
  <c r="N9" i="31" l="1"/>
  <c r="N8" i="31" s="1"/>
  <c r="H9" i="31"/>
  <c r="H8" i="31" s="1"/>
  <c r="F17" i="31"/>
  <c r="X9" i="31"/>
  <c r="X8" i="31" s="1"/>
  <c r="P9" i="31"/>
  <c r="P8" i="31" s="1"/>
  <c r="T9" i="31"/>
  <c r="T8" i="31" s="1"/>
  <c r="Y9" i="31"/>
  <c r="U9" i="31"/>
  <c r="Q9" i="31"/>
  <c r="Q8" i="31" s="1"/>
  <c r="AA9" i="31"/>
  <c r="AA8" i="31" s="1"/>
  <c r="W9" i="31"/>
  <c r="S9" i="31"/>
  <c r="S8" i="31" s="1"/>
  <c r="O9" i="31"/>
  <c r="O8" i="31" s="1"/>
  <c r="Z9" i="31"/>
  <c r="V9" i="31"/>
  <c r="R9" i="31"/>
  <c r="R8" i="31" s="1"/>
  <c r="X28" i="31"/>
  <c r="X32" i="31" s="1"/>
  <c r="X34" i="31" s="1"/>
  <c r="K11" i="47"/>
  <c r="J10" i="47"/>
  <c r="K10" i="47" s="1"/>
  <c r="J9" i="47"/>
  <c r="K9" i="47" s="1"/>
  <c r="J8" i="47"/>
  <c r="K8" i="47" s="1"/>
  <c r="K12" i="47" s="1"/>
  <c r="V8" i="31" l="1"/>
  <c r="V28" i="31" s="1"/>
  <c r="V32" i="31" s="1"/>
  <c r="V34" i="31" s="1"/>
  <c r="W8" i="31"/>
  <c r="W28" i="31" s="1"/>
  <c r="W32" i="31" s="1"/>
  <c r="W34" i="31" s="1"/>
  <c r="Y8" i="31"/>
  <c r="Y28" i="31" s="1"/>
  <c r="Y32" i="31" s="1"/>
  <c r="Y34" i="31" s="1"/>
  <c r="Z8" i="31"/>
  <c r="Z28" i="31" s="1"/>
  <c r="Z32" i="31" s="1"/>
  <c r="Z34" i="31" s="1"/>
  <c r="U8" i="31"/>
  <c r="U28" i="31" s="1"/>
  <c r="U32" i="31" s="1"/>
  <c r="U34" i="31" s="1"/>
  <c r="H11" i="12" l="1"/>
  <c r="I11" i="12"/>
  <c r="J11" i="12"/>
  <c r="K11" i="12"/>
  <c r="L11" i="12"/>
  <c r="M11" i="12"/>
  <c r="N11" i="12"/>
  <c r="O11" i="12"/>
  <c r="P11" i="12"/>
  <c r="Q11" i="12"/>
  <c r="R11" i="12"/>
  <c r="S11" i="12"/>
  <c r="T11" i="12"/>
  <c r="U11" i="12"/>
  <c r="V11" i="12"/>
  <c r="V12" i="12" s="1"/>
  <c r="W11" i="12"/>
  <c r="W12" i="12" s="1"/>
  <c r="X11" i="12"/>
  <c r="X12" i="12" s="1"/>
  <c r="Y11" i="12"/>
  <c r="Y12" i="12" s="1"/>
  <c r="Z11" i="12"/>
  <c r="Z12" i="12" s="1"/>
  <c r="AA11" i="12"/>
  <c r="AA12" i="12" s="1"/>
  <c r="AB11" i="12"/>
  <c r="AB12" i="12" s="1"/>
  <c r="AC11" i="12"/>
  <c r="AC12" i="12" s="1"/>
  <c r="G12" i="12"/>
  <c r="G11" i="12"/>
  <c r="AD8" i="12"/>
  <c r="I14" i="11"/>
  <c r="I12" i="11"/>
  <c r="I15" i="11" s="1"/>
  <c r="I16" i="11" s="1"/>
  <c r="I13" i="10"/>
  <c r="G13" i="10"/>
  <c r="G17" i="10" s="1"/>
  <c r="G18" i="10" s="1"/>
  <c r="I17" i="10"/>
  <c r="I18" i="10" s="1"/>
  <c r="J16" i="10"/>
  <c r="J15" i="10"/>
  <c r="J14" i="10"/>
  <c r="J12" i="10"/>
  <c r="J11" i="10"/>
  <c r="J10" i="10"/>
  <c r="J9" i="10"/>
  <c r="J8" i="10"/>
  <c r="J13" i="10" s="1"/>
  <c r="J7" i="10"/>
  <c r="H13" i="10"/>
  <c r="H17" i="10" s="1"/>
  <c r="H18" i="10" s="1"/>
  <c r="H7" i="29" l="1"/>
  <c r="I7" i="29"/>
  <c r="I8" i="29" s="1"/>
  <c r="J7" i="29"/>
  <c r="J8" i="29" s="1"/>
  <c r="K7" i="29"/>
  <c r="K8" i="29" s="1"/>
  <c r="L7" i="29"/>
  <c r="L8" i="29" s="1"/>
  <c r="M7" i="29"/>
  <c r="M8" i="29" s="1"/>
  <c r="N7" i="29"/>
  <c r="N8" i="29" s="1"/>
  <c r="O7" i="29"/>
  <c r="O8" i="29" s="1"/>
  <c r="P7" i="29"/>
  <c r="P8" i="29" s="1"/>
  <c r="Q7" i="29"/>
  <c r="Q8" i="29" s="1"/>
  <c r="R7" i="29"/>
  <c r="R8" i="29" s="1"/>
  <c r="H8" i="29" l="1"/>
  <c r="AA8" i="29" s="1"/>
  <c r="AA7" i="29"/>
  <c r="G15" i="26"/>
  <c r="Z10" i="28"/>
  <c r="Z9" i="28"/>
  <c r="K14" i="31"/>
  <c r="L14" i="31"/>
  <c r="M14" i="31"/>
  <c r="M9" i="31" s="1"/>
  <c r="M8" i="31" s="1"/>
  <c r="AB14" i="31"/>
  <c r="AB9" i="31" s="1"/>
  <c r="AB8" i="31" s="1"/>
  <c r="I14" i="31"/>
  <c r="F10" i="31"/>
  <c r="G10" i="31"/>
  <c r="G9" i="31" s="1"/>
  <c r="G8" i="31" s="1"/>
  <c r="J10" i="31"/>
  <c r="J9" i="31" s="1"/>
  <c r="J8" i="31" s="1"/>
  <c r="K10" i="31"/>
  <c r="K9" i="31" s="1"/>
  <c r="K8" i="31" s="1"/>
  <c r="L10" i="31"/>
  <c r="L9" i="31" s="1"/>
  <c r="L8" i="31" s="1"/>
  <c r="AB18" i="31"/>
  <c r="AB17" i="31" s="1"/>
  <c r="G18" i="31"/>
  <c r="H18" i="31"/>
  <c r="H17" i="31" s="1"/>
  <c r="J18" i="31"/>
  <c r="J17" i="31" s="1"/>
  <c r="K18" i="31"/>
  <c r="K17" i="31" s="1"/>
  <c r="L18" i="31"/>
  <c r="L17" i="31" s="1"/>
  <c r="M18" i="31"/>
  <c r="M17" i="31" s="1"/>
  <c r="N18" i="31"/>
  <c r="N17" i="31" s="1"/>
  <c r="O18" i="31"/>
  <c r="O17" i="31" s="1"/>
  <c r="P18" i="31"/>
  <c r="P17" i="31" s="1"/>
  <c r="Q18" i="31"/>
  <c r="Q17" i="31" s="1"/>
  <c r="R18" i="31"/>
  <c r="R17" i="31" s="1"/>
  <c r="S18" i="31"/>
  <c r="S17" i="31" s="1"/>
  <c r="T18" i="31"/>
  <c r="T17" i="31" s="1"/>
  <c r="AA18" i="31"/>
  <c r="AA17" i="31" s="1"/>
  <c r="AD10" i="12"/>
  <c r="AD9" i="12"/>
  <c r="AD11" i="12" s="1"/>
  <c r="AD12" i="12" s="1"/>
  <c r="I9" i="31" l="1"/>
  <c r="I8" i="31" s="1"/>
  <c r="AC14" i="31"/>
  <c r="G17" i="31"/>
  <c r="AC17" i="31" s="1"/>
  <c r="AC18" i="31"/>
  <c r="F9" i="31"/>
  <c r="AC9" i="31" s="1"/>
  <c r="AC10" i="31"/>
  <c r="G33" i="26"/>
  <c r="AB31" i="31"/>
  <c r="AA31" i="31"/>
  <c r="T31" i="31"/>
  <c r="S31" i="31"/>
  <c r="R31" i="31"/>
  <c r="Q31" i="31"/>
  <c r="P31" i="31"/>
  <c r="O31" i="31"/>
  <c r="N31" i="31"/>
  <c r="M31" i="31"/>
  <c r="L31" i="31"/>
  <c r="K31" i="31"/>
  <c r="J31" i="31"/>
  <c r="H31" i="31"/>
  <c r="F31" i="31"/>
  <c r="M28" i="31"/>
  <c r="Y14" i="28"/>
  <c r="X14" i="28"/>
  <c r="Q14" i="28"/>
  <c r="P14" i="28"/>
  <c r="O14" i="28"/>
  <c r="N14" i="28"/>
  <c r="M14" i="28"/>
  <c r="L14" i="28"/>
  <c r="K14" i="28"/>
  <c r="J14" i="28"/>
  <c r="I14" i="28"/>
  <c r="H14" i="28"/>
  <c r="G14" i="28"/>
  <c r="Z13" i="28"/>
  <c r="Z12" i="28"/>
  <c r="Z11" i="28"/>
  <c r="Z8" i="28"/>
  <c r="Z7" i="28"/>
  <c r="U12" i="12"/>
  <c r="T12" i="12"/>
  <c r="S12" i="12"/>
  <c r="R12" i="12"/>
  <c r="Q12" i="12"/>
  <c r="P12" i="12"/>
  <c r="O12" i="12"/>
  <c r="N12" i="12"/>
  <c r="M12" i="12"/>
  <c r="L12" i="12"/>
  <c r="K12" i="12"/>
  <c r="J12" i="12"/>
  <c r="I12" i="12"/>
  <c r="H12" i="12"/>
  <c r="I28" i="31" l="1"/>
  <c r="I32" i="31" s="1"/>
  <c r="I34" i="31" s="1"/>
  <c r="Z14" i="28"/>
  <c r="AC31" i="31"/>
  <c r="O28" i="31"/>
  <c r="O32" i="31" s="1"/>
  <c r="O34" i="31" s="1"/>
  <c r="R28" i="31"/>
  <c r="R32" i="31" s="1"/>
  <c r="R34" i="31" s="1"/>
  <c r="AA28" i="31"/>
  <c r="AA32" i="31" s="1"/>
  <c r="AA34" i="31" s="1"/>
  <c r="J17" i="10"/>
  <c r="J18" i="10" s="1"/>
  <c r="H19" i="10" s="1"/>
  <c r="P28" i="31"/>
  <c r="P32" i="31" s="1"/>
  <c r="P34" i="31" s="1"/>
  <c r="J28" i="31"/>
  <c r="J32" i="31" s="1"/>
  <c r="J34" i="31" s="1"/>
  <c r="K28" i="31"/>
  <c r="K32" i="31" s="1"/>
  <c r="K34" i="31" s="1"/>
  <c r="M32" i="31"/>
  <c r="M34" i="31" s="1"/>
  <c r="S28" i="31"/>
  <c r="S32" i="31" s="1"/>
  <c r="S34" i="31" s="1"/>
  <c r="Q28" i="31"/>
  <c r="Q32" i="31" s="1"/>
  <c r="Q34" i="31" s="1"/>
  <c r="AB28" i="31"/>
  <c r="AB32" i="31" s="1"/>
  <c r="AB34" i="31" s="1"/>
  <c r="T28" i="31"/>
  <c r="T32" i="31" s="1"/>
  <c r="T34" i="31" s="1"/>
  <c r="N28" i="31"/>
  <c r="N32" i="31" s="1"/>
  <c r="N34" i="31" s="1"/>
  <c r="L28" i="31"/>
  <c r="L32" i="31" s="1"/>
  <c r="L34" i="31" s="1"/>
  <c r="G19" i="10" l="1"/>
  <c r="J19" i="10" s="1"/>
  <c r="I19" i="10"/>
  <c r="F8" i="31" l="1"/>
  <c r="AC8" i="31" s="1"/>
  <c r="F28" i="31" l="1"/>
  <c r="F32" i="31" s="1"/>
  <c r="F34" i="31" s="1"/>
  <c r="G28" i="31" l="1"/>
  <c r="G32" i="31" s="1"/>
  <c r="G34" i="31" s="1"/>
  <c r="H28" i="31" l="1"/>
  <c r="H32" i="31" s="1"/>
  <c r="AC32" i="31" l="1"/>
  <c r="H34" i="31"/>
  <c r="AC34" i="31" s="1"/>
  <c r="AC28" i="31"/>
</calcChain>
</file>

<file path=xl/sharedStrings.xml><?xml version="1.0" encoding="utf-8"?>
<sst xmlns="http://schemas.openxmlformats.org/spreadsheetml/2006/main" count="6934" uniqueCount="3777">
  <si>
    <t>①</t>
    <phoneticPr fontId="4"/>
  </si>
  <si>
    <t>⑤</t>
    <phoneticPr fontId="4"/>
  </si>
  <si>
    <t>⑦</t>
    <phoneticPr fontId="4"/>
  </si>
  <si>
    <t>合計</t>
    <rPh sb="0" eb="2">
      <t>ゴウケイ</t>
    </rPh>
    <phoneticPr fontId="4"/>
  </si>
  <si>
    <t>例</t>
    <rPh sb="0" eb="1">
      <t>レイ</t>
    </rPh>
    <phoneticPr fontId="4"/>
  </si>
  <si>
    <t>様式集</t>
    <rPh sb="0" eb="1">
      <t>サマ</t>
    </rPh>
    <rPh sb="1" eb="2">
      <t>シキ</t>
    </rPh>
    <rPh sb="2" eb="3">
      <t>シュウ</t>
    </rPh>
    <phoneticPr fontId="30"/>
  </si>
  <si>
    <t>NO.</t>
    <phoneticPr fontId="4"/>
  </si>
  <si>
    <t>様式NO.</t>
    <rPh sb="0" eb="2">
      <t>ヨウシキ</t>
    </rPh>
    <phoneticPr fontId="4"/>
  </si>
  <si>
    <t>名称</t>
    <rPh sb="0" eb="2">
      <t>メイショウ</t>
    </rPh>
    <phoneticPr fontId="4"/>
  </si>
  <si>
    <t>フォーム</t>
    <phoneticPr fontId="4"/>
  </si>
  <si>
    <t>WORD</t>
    <phoneticPr fontId="4"/>
  </si>
  <si>
    <t>EXCEL</t>
    <phoneticPr fontId="4"/>
  </si>
  <si>
    <t>様式第1号</t>
    <phoneticPr fontId="4"/>
  </si>
  <si>
    <t>入札説明書等に関する質問書</t>
    <phoneticPr fontId="4"/>
  </si>
  <si>
    <t>△</t>
    <phoneticPr fontId="4"/>
  </si>
  <si>
    <t>○</t>
    <phoneticPr fontId="4"/>
  </si>
  <si>
    <t>様式第2号-1</t>
    <phoneticPr fontId="4"/>
  </si>
  <si>
    <t>現地見学会への参加申込書</t>
    <phoneticPr fontId="4"/>
  </si>
  <si>
    <t>○</t>
    <phoneticPr fontId="4"/>
  </si>
  <si>
    <t>様式第2号-2</t>
    <phoneticPr fontId="4"/>
  </si>
  <si>
    <t>現地見学会に係る誓約書</t>
    <phoneticPr fontId="4"/>
  </si>
  <si>
    <t>様式第3号</t>
    <phoneticPr fontId="4"/>
  </si>
  <si>
    <t>参加表明書</t>
    <phoneticPr fontId="4"/>
  </si>
  <si>
    <t>様式第4号</t>
  </si>
  <si>
    <t>予定する建設事業者の構成</t>
    <phoneticPr fontId="4"/>
  </si>
  <si>
    <t>様式第6号</t>
  </si>
  <si>
    <t>様式第7号</t>
  </si>
  <si>
    <t>委任状（代表企業）</t>
    <phoneticPr fontId="4"/>
  </si>
  <si>
    <t>様式第8号</t>
  </si>
  <si>
    <t>委任状（代理人）</t>
    <phoneticPr fontId="4"/>
  </si>
  <si>
    <t>様式第9号</t>
  </si>
  <si>
    <t>各業務を担当する者の要件を証明する書類　　※表紙</t>
    <phoneticPr fontId="4"/>
  </si>
  <si>
    <t>様式第9号-1</t>
    <phoneticPr fontId="4"/>
  </si>
  <si>
    <t>様式第9号-2</t>
  </si>
  <si>
    <t>様式第9号-3</t>
  </si>
  <si>
    <t>様式第9号-4</t>
  </si>
  <si>
    <t>様式第10号</t>
  </si>
  <si>
    <t>入札辞退届</t>
    <phoneticPr fontId="4"/>
  </si>
  <si>
    <t>様式第11号-1</t>
    <phoneticPr fontId="4"/>
  </si>
  <si>
    <t>様式第11号-2</t>
  </si>
  <si>
    <t>対面的対話における確認事項</t>
    <phoneticPr fontId="4"/>
  </si>
  <si>
    <t>様式第12号</t>
    <phoneticPr fontId="4"/>
  </si>
  <si>
    <t>入札提案書類提出届</t>
    <phoneticPr fontId="4"/>
  </si>
  <si>
    <t>様式第13号</t>
  </si>
  <si>
    <t>様式第13号-1</t>
    <phoneticPr fontId="4"/>
  </si>
  <si>
    <t>△</t>
    <phoneticPr fontId="4"/>
  </si>
  <si>
    <t>様式第14号</t>
  </si>
  <si>
    <t>様式第14号（別紙1）</t>
    <rPh sb="7" eb="9">
      <t>ベッシ</t>
    </rPh>
    <phoneticPr fontId="4"/>
  </si>
  <si>
    <t>様式第14号（別紙2）</t>
    <rPh sb="7" eb="9">
      <t>ベッシ</t>
    </rPh>
    <phoneticPr fontId="4"/>
  </si>
  <si>
    <t>様式第14号（別紙3）</t>
    <rPh sb="7" eb="9">
      <t>ベッシ</t>
    </rPh>
    <phoneticPr fontId="4"/>
  </si>
  <si>
    <t>様式第15号</t>
  </si>
  <si>
    <t>様式第15号-1</t>
    <phoneticPr fontId="4"/>
  </si>
  <si>
    <t>様式第15号-1-1</t>
    <phoneticPr fontId="4"/>
  </si>
  <si>
    <t>様式第15号-1-2</t>
  </si>
  <si>
    <t>様式第15号-2-2</t>
  </si>
  <si>
    <t>様式第15号-3-1</t>
    <phoneticPr fontId="4"/>
  </si>
  <si>
    <t>様式第15号-3-2</t>
  </si>
  <si>
    <t>様式第15号-4-1</t>
    <phoneticPr fontId="4"/>
  </si>
  <si>
    <t>様式第15号-4-2</t>
  </si>
  <si>
    <t>様式第15号-4-3</t>
  </si>
  <si>
    <t>様式第16号</t>
  </si>
  <si>
    <t>様式第18号</t>
  </si>
  <si>
    <t>※ フォームの△は説明書きがあることを示す。○は様式自体を示す。</t>
    <rPh sb="9" eb="11">
      <t>セツメイ</t>
    </rPh>
    <rPh sb="11" eb="12">
      <t>ガ</t>
    </rPh>
    <rPh sb="19" eb="20">
      <t>シメ</t>
    </rPh>
    <rPh sb="24" eb="26">
      <t>ヨウシキ</t>
    </rPh>
    <rPh sb="26" eb="28">
      <t>ジタイ</t>
    </rPh>
    <rPh sb="29" eb="30">
      <t>シメ</t>
    </rPh>
    <phoneticPr fontId="4"/>
  </si>
  <si>
    <t>様式第1号</t>
    <rPh sb="0" eb="2">
      <t>ヨウシキ</t>
    </rPh>
    <rPh sb="2" eb="3">
      <t>ダイ</t>
    </rPh>
    <rPh sb="4" eb="5">
      <t>ゴウ</t>
    </rPh>
    <phoneticPr fontId="4"/>
  </si>
  <si>
    <t>入札説明書等に関する質問書</t>
    <rPh sb="0" eb="2">
      <t>ニュウサツ</t>
    </rPh>
    <rPh sb="2" eb="5">
      <t>セツメイショ</t>
    </rPh>
    <rPh sb="5" eb="6">
      <t>ナド</t>
    </rPh>
    <rPh sb="7" eb="8">
      <t>カン</t>
    </rPh>
    <rPh sb="10" eb="12">
      <t>シツモン</t>
    </rPh>
    <rPh sb="12" eb="13">
      <t>ショ</t>
    </rPh>
    <phoneticPr fontId="4"/>
  </si>
  <si>
    <t>平成　　年　　月　　日</t>
    <rPh sb="0" eb="1">
      <t>タイラ</t>
    </rPh>
    <rPh sb="1" eb="2">
      <t>シゲル</t>
    </rPh>
    <rPh sb="4" eb="5">
      <t>ネン</t>
    </rPh>
    <rPh sb="7" eb="8">
      <t>ガツ</t>
    </rPh>
    <rPh sb="10" eb="11">
      <t>ニチ</t>
    </rPh>
    <phoneticPr fontId="4"/>
  </si>
  <si>
    <t>質問者</t>
    <rPh sb="0" eb="3">
      <t>シツモンシャ</t>
    </rPh>
    <phoneticPr fontId="4"/>
  </si>
  <si>
    <t>会社名</t>
    <rPh sb="0" eb="2">
      <t>カイシャ</t>
    </rPh>
    <rPh sb="2" eb="3">
      <t>メイ</t>
    </rPh>
    <phoneticPr fontId="4"/>
  </si>
  <si>
    <t>所在地</t>
    <rPh sb="0" eb="3">
      <t>ショザイチ</t>
    </rPh>
    <phoneticPr fontId="4"/>
  </si>
  <si>
    <t>担当者</t>
    <rPh sb="0" eb="3">
      <t>タントウシャ</t>
    </rPh>
    <phoneticPr fontId="4"/>
  </si>
  <si>
    <t>氏名</t>
    <rPh sb="0" eb="2">
      <t>シメイ</t>
    </rPh>
    <phoneticPr fontId="4"/>
  </si>
  <si>
    <t>所属</t>
    <rPh sb="0" eb="2">
      <t>ショゾク</t>
    </rPh>
    <phoneticPr fontId="4"/>
  </si>
  <si>
    <t>電話</t>
    <rPh sb="0" eb="2">
      <t>デンワ</t>
    </rPh>
    <phoneticPr fontId="4"/>
  </si>
  <si>
    <t>電子メール</t>
    <rPh sb="0" eb="2">
      <t>デンシ</t>
    </rPh>
    <phoneticPr fontId="4"/>
  </si>
  <si>
    <t>入札説明書に対する質問</t>
    <phoneticPr fontId="4"/>
  </si>
  <si>
    <t>No.</t>
    <phoneticPr fontId="4"/>
  </si>
  <si>
    <t>頁</t>
    <rPh sb="0" eb="1">
      <t>ページ</t>
    </rPh>
    <phoneticPr fontId="4"/>
  </si>
  <si>
    <t>大項目</t>
    <rPh sb="0" eb="3">
      <t>ダイコウモク</t>
    </rPh>
    <phoneticPr fontId="4"/>
  </si>
  <si>
    <t>中項目</t>
    <rPh sb="0" eb="1">
      <t>チュウ</t>
    </rPh>
    <rPh sb="1" eb="3">
      <t>コウモク</t>
    </rPh>
    <phoneticPr fontId="4"/>
  </si>
  <si>
    <t>小項目</t>
    <rPh sb="0" eb="3">
      <t>ショウコウモク</t>
    </rPh>
    <phoneticPr fontId="4"/>
  </si>
  <si>
    <t>項目名</t>
    <rPh sb="0" eb="2">
      <t>コウモク</t>
    </rPh>
    <rPh sb="2" eb="3">
      <t>メイ</t>
    </rPh>
    <phoneticPr fontId="4"/>
  </si>
  <si>
    <t>質問の内容</t>
    <rPh sb="0" eb="2">
      <t>シツモン</t>
    </rPh>
    <rPh sb="3" eb="5">
      <t>ナイヨウ</t>
    </rPh>
    <phoneticPr fontId="4"/>
  </si>
  <si>
    <t>3</t>
    <phoneticPr fontId="4"/>
  </si>
  <si>
    <t>第2章</t>
    <rPh sb="0" eb="1">
      <t>ダイ</t>
    </rPh>
    <rPh sb="2" eb="3">
      <t>ショウ</t>
    </rPh>
    <phoneticPr fontId="4"/>
  </si>
  <si>
    <t>8</t>
    <phoneticPr fontId="4"/>
  </si>
  <si>
    <t>要求水準書に対する質問</t>
    <rPh sb="0" eb="2">
      <t>ヨウキュウ</t>
    </rPh>
    <rPh sb="2" eb="4">
      <t>スイジュン</t>
    </rPh>
    <rPh sb="4" eb="5">
      <t>ショ</t>
    </rPh>
    <rPh sb="6" eb="7">
      <t>タイ</t>
    </rPh>
    <rPh sb="9" eb="11">
      <t>シツモン</t>
    </rPh>
    <phoneticPr fontId="4"/>
  </si>
  <si>
    <t>1-3</t>
    <phoneticPr fontId="4"/>
  </si>
  <si>
    <t>第1章</t>
    <rPh sb="0" eb="1">
      <t>ダイ</t>
    </rPh>
    <rPh sb="2" eb="3">
      <t>ショウ</t>
    </rPh>
    <phoneticPr fontId="4"/>
  </si>
  <si>
    <t>5</t>
    <phoneticPr fontId="4"/>
  </si>
  <si>
    <t>1.5.1</t>
    <phoneticPr fontId="4"/>
  </si>
  <si>
    <t>(2)予備性能試験</t>
    <rPh sb="3" eb="5">
      <t>ヨビ</t>
    </rPh>
    <rPh sb="5" eb="7">
      <t>セイノウ</t>
    </rPh>
    <rPh sb="7" eb="9">
      <t>シケン</t>
    </rPh>
    <phoneticPr fontId="4"/>
  </si>
  <si>
    <t>落札者決定基準に対する質問</t>
    <phoneticPr fontId="4"/>
  </si>
  <si>
    <t>No.</t>
    <phoneticPr fontId="4"/>
  </si>
  <si>
    <t>6</t>
    <phoneticPr fontId="4"/>
  </si>
  <si>
    <t>第5章</t>
    <rPh sb="0" eb="1">
      <t>ダイ</t>
    </rPh>
    <rPh sb="2" eb="3">
      <t>ショウ</t>
    </rPh>
    <phoneticPr fontId="4"/>
  </si>
  <si>
    <t>表中</t>
    <rPh sb="0" eb="2">
      <t>ヒョウチュウ</t>
    </rPh>
    <phoneticPr fontId="4"/>
  </si>
  <si>
    <t>様式集に対する質問</t>
    <phoneticPr fontId="4"/>
  </si>
  <si>
    <t>様式</t>
    <rPh sb="0" eb="2">
      <t>ヨウシキ</t>
    </rPh>
    <phoneticPr fontId="4"/>
  </si>
  <si>
    <t>カナ等</t>
    <rPh sb="2" eb="3">
      <t>トウ</t>
    </rPh>
    <phoneticPr fontId="4"/>
  </si>
  <si>
    <t>第14号-1</t>
    <phoneticPr fontId="4"/>
  </si>
  <si>
    <t>1</t>
    <phoneticPr fontId="4"/>
  </si>
  <si>
    <t>(1)</t>
    <phoneticPr fontId="4"/>
  </si>
  <si>
    <t>条</t>
    <rPh sb="0" eb="1">
      <t>ジョウ</t>
    </rPh>
    <phoneticPr fontId="4"/>
  </si>
  <si>
    <t>項</t>
    <rPh sb="0" eb="1">
      <t>コウ</t>
    </rPh>
    <phoneticPr fontId="4"/>
  </si>
  <si>
    <t>号</t>
    <rPh sb="0" eb="1">
      <t>ゴウ</t>
    </rPh>
    <phoneticPr fontId="4"/>
  </si>
  <si>
    <t>基本契約書(案）に対する質問</t>
    <rPh sb="0" eb="2">
      <t>キホン</t>
    </rPh>
    <rPh sb="2" eb="5">
      <t>ケイヤクショ</t>
    </rPh>
    <phoneticPr fontId="4"/>
  </si>
  <si>
    <t>目的等</t>
    <rPh sb="0" eb="2">
      <t>モクテキ</t>
    </rPh>
    <rPh sb="2" eb="3">
      <t>トウ</t>
    </rPh>
    <phoneticPr fontId="4"/>
  </si>
  <si>
    <t>建設工事請負契約書(案）に対する質問</t>
    <rPh sb="0" eb="2">
      <t>ケンセツ</t>
    </rPh>
    <rPh sb="2" eb="4">
      <t>コウジ</t>
    </rPh>
    <rPh sb="4" eb="6">
      <t>ウケオイ</t>
    </rPh>
    <rPh sb="6" eb="8">
      <t>ケイヤク</t>
    </rPh>
    <rPh sb="8" eb="9">
      <t>ショ</t>
    </rPh>
    <phoneticPr fontId="4"/>
  </si>
  <si>
    <t>2</t>
    <phoneticPr fontId="4"/>
  </si>
  <si>
    <t>総則</t>
    <rPh sb="0" eb="2">
      <t>ソウソク</t>
    </rPh>
    <phoneticPr fontId="4"/>
  </si>
  <si>
    <t>※1</t>
    <phoneticPr fontId="4"/>
  </si>
  <si>
    <t>質問は、本様式１行につき１問とし、簡潔にまとめて記載すること。</t>
    <phoneticPr fontId="4"/>
  </si>
  <si>
    <t>※2</t>
    <phoneticPr fontId="4"/>
  </si>
  <si>
    <t>質問数に応じて行数を増やし、「Ｎｏ」の欄に通し番号を記入すること。</t>
    <phoneticPr fontId="4"/>
  </si>
  <si>
    <t>※3</t>
    <phoneticPr fontId="4"/>
  </si>
  <si>
    <t>項目の数字入力は半角を使用すること。</t>
    <phoneticPr fontId="4"/>
  </si>
  <si>
    <t>※4</t>
    <phoneticPr fontId="4"/>
  </si>
  <si>
    <t>様式第11号-2</t>
    <rPh sb="0" eb="2">
      <t>ヨウシキ</t>
    </rPh>
    <rPh sb="2" eb="3">
      <t>ダイ</t>
    </rPh>
    <rPh sb="5" eb="6">
      <t>ゴウ</t>
    </rPh>
    <phoneticPr fontId="4"/>
  </si>
  <si>
    <t>対面的対話における確認事項</t>
    <rPh sb="0" eb="3">
      <t>タイメンテキ</t>
    </rPh>
    <rPh sb="3" eb="5">
      <t>タイワ</t>
    </rPh>
    <rPh sb="9" eb="11">
      <t>カクニン</t>
    </rPh>
    <rPh sb="11" eb="13">
      <t>ジコウ</t>
    </rPh>
    <phoneticPr fontId="4"/>
  </si>
  <si>
    <t>グループ名</t>
    <rPh sb="4" eb="5">
      <t>メイ</t>
    </rPh>
    <phoneticPr fontId="4"/>
  </si>
  <si>
    <t>代表企業</t>
    <rPh sb="0" eb="2">
      <t>ダイヒョウ</t>
    </rPh>
    <rPh sb="2" eb="4">
      <t>キギョウ</t>
    </rPh>
    <phoneticPr fontId="4"/>
  </si>
  <si>
    <t>FAX</t>
    <phoneticPr fontId="4"/>
  </si>
  <si>
    <t>電子メール</t>
  </si>
  <si>
    <t>１．対面的対話における確認事項</t>
    <rPh sb="2" eb="5">
      <t>タイメンテキ</t>
    </rPh>
    <rPh sb="5" eb="7">
      <t>タイワ</t>
    </rPh>
    <rPh sb="11" eb="13">
      <t>カクニン</t>
    </rPh>
    <rPh sb="13" eb="15">
      <t>ジコウ</t>
    </rPh>
    <phoneticPr fontId="4"/>
  </si>
  <si>
    <t>書類名</t>
    <rPh sb="0" eb="2">
      <t>ショルイ</t>
    </rPh>
    <rPh sb="2" eb="3">
      <t>メイ</t>
    </rPh>
    <phoneticPr fontId="4"/>
  </si>
  <si>
    <t>質問内容</t>
    <rPh sb="0" eb="2">
      <t>シツモン</t>
    </rPh>
    <rPh sb="2" eb="4">
      <t>ナイヨウ</t>
    </rPh>
    <phoneticPr fontId="4"/>
  </si>
  <si>
    <t>※1</t>
    <phoneticPr fontId="4"/>
  </si>
  <si>
    <t>確認事項は、本様式１行につき１問とし、簡潔にまとめて記載すること。</t>
    <rPh sb="0" eb="2">
      <t>カクニン</t>
    </rPh>
    <rPh sb="2" eb="4">
      <t>ジコウ</t>
    </rPh>
    <phoneticPr fontId="4"/>
  </si>
  <si>
    <t>※2</t>
    <phoneticPr fontId="4"/>
  </si>
  <si>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4"/>
  </si>
  <si>
    <t>※3</t>
    <phoneticPr fontId="4"/>
  </si>
  <si>
    <t>項目の数字入力は半角を使用すること。</t>
    <phoneticPr fontId="4"/>
  </si>
  <si>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</si>
  <si>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4"/>
  </si>
  <si>
    <t>様式第14号（別紙1）</t>
    <rPh sb="5" eb="6">
      <t>ゴウ</t>
    </rPh>
    <rPh sb="7" eb="9">
      <t>ベッシ</t>
    </rPh>
    <phoneticPr fontId="4"/>
  </si>
  <si>
    <t>入札価格参考資料（設計・建設業務に係る対価）</t>
    <rPh sb="0" eb="2">
      <t>ニュウサツ</t>
    </rPh>
    <rPh sb="2" eb="4">
      <t>カカク</t>
    </rPh>
    <rPh sb="4" eb="6">
      <t>サンコウ</t>
    </rPh>
    <rPh sb="6" eb="8">
      <t>シリョウ</t>
    </rPh>
    <rPh sb="9" eb="11">
      <t>セッケイ</t>
    </rPh>
    <rPh sb="12" eb="14">
      <t>ケンセツ</t>
    </rPh>
    <rPh sb="14" eb="16">
      <t>ギョウム</t>
    </rPh>
    <rPh sb="17" eb="18">
      <t>カカ</t>
    </rPh>
    <rPh sb="19" eb="21">
      <t>タイカ</t>
    </rPh>
    <phoneticPr fontId="4"/>
  </si>
  <si>
    <t>単位：円</t>
    <rPh sb="0" eb="2">
      <t>タンイ</t>
    </rPh>
    <rPh sb="3" eb="4">
      <t>エン</t>
    </rPh>
    <phoneticPr fontId="4"/>
  </si>
  <si>
    <t>費目</t>
    <rPh sb="0" eb="2">
      <t>ヒモク</t>
    </rPh>
    <phoneticPr fontId="4"/>
  </si>
  <si>
    <t>平成29年度</t>
    <rPh sb="0" eb="2">
      <t>ヘイセイ</t>
    </rPh>
    <rPh sb="4" eb="6">
      <t>ネンド</t>
    </rPh>
    <phoneticPr fontId="4"/>
  </si>
  <si>
    <t>平成30年度</t>
    <rPh sb="0" eb="2">
      <t>ヘイセイ</t>
    </rPh>
    <rPh sb="4" eb="6">
      <t>ネンド</t>
    </rPh>
    <phoneticPr fontId="4"/>
  </si>
  <si>
    <t>土木工事</t>
    <phoneticPr fontId="4"/>
  </si>
  <si>
    <t>建築工事</t>
    <rPh sb="0" eb="2">
      <t>ケンチク</t>
    </rPh>
    <phoneticPr fontId="4"/>
  </si>
  <si>
    <t>機械設備工事</t>
  </si>
  <si>
    <t>配管工事</t>
    <rPh sb="0" eb="2">
      <t>ハイカン</t>
    </rPh>
    <phoneticPr fontId="4"/>
  </si>
  <si>
    <t>電気・計装工事</t>
    <rPh sb="0" eb="2">
      <t>デンキ</t>
    </rPh>
    <rPh sb="3" eb="5">
      <t>ケイソウ</t>
    </rPh>
    <rPh sb="5" eb="7">
      <t>コウジ</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</si>
  <si>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</si>
  <si>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</si>
  <si>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</si>
  <si>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a欄</t>
    <rPh sb="1" eb="2">
      <t>ラン</t>
    </rPh>
    <phoneticPr fontId="4"/>
  </si>
  <si>
    <t>設計・建設業務に係る対価</t>
    <phoneticPr fontId="4"/>
  </si>
  <si>
    <t>割合</t>
    <rPh sb="0" eb="2">
      <t>ワリアイ</t>
    </rPh>
    <phoneticPr fontId="4"/>
  </si>
  <si>
    <t>網掛け部（黄色）に、該当する金額を記入してください。その他のセルを変更しないでください。</t>
    <rPh sb="0" eb="2">
      <t>アミカ</t>
    </rPh>
    <rPh sb="3" eb="4">
      <t>ブ</t>
    </rPh>
    <rPh sb="5" eb="7">
      <t>キイロ</t>
    </rPh>
    <rPh sb="10" eb="12">
      <t>ガイトウ</t>
    </rPh>
    <rPh sb="14" eb="16">
      <t>キンガク</t>
    </rPh>
    <rPh sb="17" eb="19">
      <t>キニュウ</t>
    </rPh>
    <rPh sb="28" eb="29">
      <t>タ</t>
    </rPh>
    <rPh sb="33" eb="35">
      <t>ヘンコウ</t>
    </rPh>
    <phoneticPr fontId="4"/>
  </si>
  <si>
    <t>※2</t>
  </si>
  <si>
    <t>消費税及び地方消費税は含めず記載してください。また、物価上昇は考慮しないでください。</t>
    <rPh sb="0" eb="3">
      <t>ショウヒゼイ</t>
    </rPh>
    <rPh sb="3" eb="4">
      <t>オヨ</t>
    </rPh>
    <rPh sb="5" eb="7">
      <t>チホウ</t>
    </rPh>
    <rPh sb="7" eb="10">
      <t>ショウヒゼイ</t>
    </rPh>
    <rPh sb="11" eb="12">
      <t>フク</t>
    </rPh>
    <rPh sb="14" eb="16">
      <t>キサイ</t>
    </rPh>
    <rPh sb="26" eb="28">
      <t>ブッカ</t>
    </rPh>
    <rPh sb="28" eb="30">
      <t>ジョウショウ</t>
    </rPh>
    <rPh sb="31" eb="33">
      <t>コウリョ</t>
    </rPh>
    <phoneticPr fontId="4"/>
  </si>
  <si>
    <t>※3</t>
  </si>
  <si>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4"/>
  </si>
  <si>
    <t>固定費ⅰ</t>
    <rPh sb="0" eb="3">
      <t>コテイヒ</t>
    </rPh>
    <phoneticPr fontId="4"/>
  </si>
  <si>
    <t>固定費ⅱ</t>
    <rPh sb="0" eb="3">
      <t>コテイヒ</t>
    </rPh>
    <phoneticPr fontId="4"/>
  </si>
  <si>
    <t>固定費ⅲ</t>
    <rPh sb="0" eb="3">
      <t>コテイヒ</t>
    </rPh>
    <phoneticPr fontId="4"/>
  </si>
  <si>
    <t>変動費</t>
    <rPh sb="0" eb="2">
      <t>ヘンドウ</t>
    </rPh>
    <rPh sb="2" eb="3">
      <t>ヒ</t>
    </rPh>
    <phoneticPr fontId="4"/>
  </si>
  <si>
    <t>円/t</t>
    <rPh sb="0" eb="1">
      <t>エン</t>
    </rPh>
    <phoneticPr fontId="4"/>
  </si>
  <si>
    <t>b欄</t>
    <rPh sb="1" eb="2">
      <t>ラン</t>
    </rPh>
    <phoneticPr fontId="4"/>
  </si>
  <si>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4"/>
  </si>
  <si>
    <t>提案単価は円単位とし、その端数は切り捨てとすること。</t>
    <rPh sb="0" eb="2">
      <t>テイアン</t>
    </rPh>
    <rPh sb="5" eb="6">
      <t>エン</t>
    </rPh>
    <rPh sb="16" eb="17">
      <t>キ</t>
    </rPh>
    <rPh sb="18" eb="19">
      <t>ス</t>
    </rPh>
    <phoneticPr fontId="4"/>
  </si>
  <si>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4"/>
  </si>
  <si>
    <t>※4</t>
    <phoneticPr fontId="4"/>
  </si>
  <si>
    <t>※5</t>
    <phoneticPr fontId="4"/>
  </si>
  <si>
    <t>事業年度</t>
    <phoneticPr fontId="4"/>
  </si>
  <si>
    <t>設計・建設期間</t>
    <rPh sb="0" eb="2">
      <t>セッケイ</t>
    </rPh>
    <rPh sb="3" eb="5">
      <t>ケンセツ</t>
    </rPh>
    <rPh sb="5" eb="7">
      <t>キカン</t>
    </rPh>
    <phoneticPr fontId="4"/>
  </si>
  <si>
    <t>合計</t>
    <rPh sb="0" eb="1">
      <t>ゴウ</t>
    </rPh>
    <rPh sb="1" eb="2">
      <t>ケイ</t>
    </rPh>
    <phoneticPr fontId="4"/>
  </si>
  <si>
    <t>平成31年度</t>
    <rPh sb="0" eb="2">
      <t>ヘイセイ</t>
    </rPh>
    <rPh sb="4" eb="6">
      <t>ネンド</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</si>
  <si>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</si>
  <si>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</si>
  <si>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</si>
  <si>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</si>
  <si>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</si>
  <si>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</si>
  <si>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</si>
  <si>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平成39年度</t>
    <rPh sb="0" eb="2">
      <t>ヘイセイ</t>
    </rPh>
    <rPh sb="4" eb="6">
      <t>ネンド</t>
    </rPh>
    <phoneticPr fontId="4"/>
  </si>
  <si>
    <t>平成40年度</t>
    <rPh sb="0" eb="2">
      <t>ヘイセイ</t>
    </rPh>
    <rPh sb="4" eb="6">
      <t>ネンド</t>
    </rPh>
    <phoneticPr fontId="4"/>
  </si>
  <si>
    <t>平成41年度</t>
    <rPh sb="0" eb="2">
      <t>ヘイセイ</t>
    </rPh>
    <rPh sb="4" eb="6">
      <t>ネンド</t>
    </rPh>
    <phoneticPr fontId="4"/>
  </si>
  <si>
    <t>平成42年度</t>
    <rPh sb="0" eb="2">
      <t>ヘイセイ</t>
    </rPh>
    <rPh sb="4" eb="6">
      <t>ネンド</t>
    </rPh>
    <phoneticPr fontId="4"/>
  </si>
  <si>
    <t>平成43年度</t>
    <rPh sb="0" eb="2">
      <t>ヘイセイ</t>
    </rPh>
    <rPh sb="4" eb="6">
      <t>ネンド</t>
    </rPh>
    <phoneticPr fontId="4"/>
  </si>
  <si>
    <t>平成44年度</t>
    <rPh sb="0" eb="2">
      <t>ヘイセイ</t>
    </rPh>
    <rPh sb="4" eb="6">
      <t>ネンド</t>
    </rPh>
    <phoneticPr fontId="4"/>
  </si>
  <si>
    <t>平成45年度</t>
    <rPh sb="0" eb="2">
      <t>ヘイセイ</t>
    </rPh>
    <rPh sb="4" eb="6">
      <t>ネンド</t>
    </rPh>
    <phoneticPr fontId="4"/>
  </si>
  <si>
    <t>建設事業者への支払額</t>
    <rPh sb="0" eb="2">
      <t>ケンセツ</t>
    </rPh>
    <rPh sb="2" eb="4">
      <t>ジギョウ</t>
    </rPh>
    <rPh sb="4" eb="5">
      <t>シャ</t>
    </rPh>
    <rPh sb="7" eb="9">
      <t>シハライ</t>
    </rPh>
    <rPh sb="9" eb="10">
      <t>ガク</t>
    </rPh>
    <phoneticPr fontId="4"/>
  </si>
  <si>
    <t>・</t>
    <phoneticPr fontId="4"/>
  </si>
  <si>
    <t>②</t>
    <phoneticPr fontId="4"/>
  </si>
  <si>
    <t>③</t>
    <phoneticPr fontId="4"/>
  </si>
  <si>
    <t>※1</t>
    <phoneticPr fontId="4"/>
  </si>
  <si>
    <t>A3版・横で作成すること</t>
    <phoneticPr fontId="4"/>
  </si>
  <si>
    <t>※2</t>
    <phoneticPr fontId="4"/>
  </si>
  <si>
    <t>※3</t>
    <phoneticPr fontId="4"/>
  </si>
  <si>
    <t>※5</t>
  </si>
  <si>
    <t>※6</t>
  </si>
  <si>
    <t>種別</t>
    <rPh sb="0" eb="2">
      <t>シュベツ</t>
    </rPh>
    <phoneticPr fontId="4"/>
  </si>
  <si>
    <r>
      <t xml:space="preserve">職　種
</t>
    </r>
    <r>
      <rPr>
        <sz val="10"/>
        <rFont val="ＭＳ 明朝"/>
        <family val="1"/>
        <charset val="128"/>
      </rPr>
      <t>（必要な法的資格）</t>
    </r>
    <phoneticPr fontId="4"/>
  </si>
  <si>
    <t>人件費単価
（千円/人）</t>
    <rPh sb="0" eb="3">
      <t>ジンケンヒ</t>
    </rPh>
    <rPh sb="3" eb="5">
      <t>タンカ</t>
    </rPh>
    <rPh sb="7" eb="9">
      <t>センエン</t>
    </rPh>
    <rPh sb="10" eb="11">
      <t>ニン</t>
    </rPh>
    <phoneticPr fontId="4"/>
  </si>
  <si>
    <t>必要人数（人）</t>
    <phoneticPr fontId="4"/>
  </si>
  <si>
    <t>人件費合計
（千円）</t>
    <rPh sb="0" eb="3">
      <t>ジンケンヒ</t>
    </rPh>
    <rPh sb="3" eb="5">
      <t>ゴウケイ</t>
    </rPh>
    <rPh sb="7" eb="9">
      <t>センエン</t>
    </rPh>
    <phoneticPr fontId="4"/>
  </si>
  <si>
    <t>管理要員</t>
    <rPh sb="0" eb="2">
      <t>カンリ</t>
    </rPh>
    <rPh sb="2" eb="4">
      <t>ヨウイン</t>
    </rPh>
    <phoneticPr fontId="4"/>
  </si>
  <si>
    <t>小　計</t>
  </si>
  <si>
    <t>運転要員</t>
    <rPh sb="0" eb="2">
      <t>ウンテン</t>
    </rPh>
    <rPh sb="2" eb="4">
      <t>ヨウイン</t>
    </rPh>
    <phoneticPr fontId="4"/>
  </si>
  <si>
    <t>その他</t>
  </si>
  <si>
    <t>総　計</t>
  </si>
  <si>
    <t>※　兼務等がある場合には、明確に記載すること。</t>
    <rPh sb="2" eb="4">
      <t>ケンム</t>
    </rPh>
    <rPh sb="4" eb="5">
      <t>トウ</t>
    </rPh>
    <rPh sb="8" eb="10">
      <t>バアイ</t>
    </rPh>
    <rPh sb="13" eb="15">
      <t>メイカク</t>
    </rPh>
    <rPh sb="16" eb="18">
      <t>キサイ</t>
    </rPh>
    <phoneticPr fontId="4"/>
  </si>
  <si>
    <t>運転基準・要監視基準</t>
    <rPh sb="0" eb="2">
      <t>ウンテン</t>
    </rPh>
    <rPh sb="2" eb="4">
      <t>キジュン</t>
    </rPh>
    <rPh sb="5" eb="6">
      <t>ヨウ</t>
    </rPh>
    <rPh sb="6" eb="8">
      <t>カンシ</t>
    </rPh>
    <rPh sb="8" eb="10">
      <t>キジュン</t>
    </rPh>
    <phoneticPr fontId="4"/>
  </si>
  <si>
    <t>計測項目</t>
    <phoneticPr fontId="4"/>
  </si>
  <si>
    <t>運転
基準値</t>
    <rPh sb="3" eb="5">
      <t>キジュン</t>
    </rPh>
    <rPh sb="5" eb="6">
      <t>チ</t>
    </rPh>
    <phoneticPr fontId="4"/>
  </si>
  <si>
    <t>要監視基準</t>
    <rPh sb="0" eb="1">
      <t>ヨウ</t>
    </rPh>
    <rPh sb="1" eb="3">
      <t>カンシ</t>
    </rPh>
    <rPh sb="3" eb="5">
      <t>キジュン</t>
    </rPh>
    <phoneticPr fontId="4"/>
  </si>
  <si>
    <t>停止基準</t>
    <rPh sb="0" eb="2">
      <t>テイシ</t>
    </rPh>
    <rPh sb="2" eb="4">
      <t>キジュン</t>
    </rPh>
    <phoneticPr fontId="4"/>
  </si>
  <si>
    <t>基準値</t>
  </si>
  <si>
    <t>判定方法</t>
  </si>
  <si>
    <t>ばいじん</t>
  </si>
  <si>
    <t>ppm</t>
  </si>
  <si>
    <t>一酸化炭素</t>
  </si>
  <si>
    <t>ダイオキシン類</t>
  </si>
  <si>
    <t>-</t>
    <phoneticPr fontId="4"/>
  </si>
  <si>
    <t>合　計</t>
    <rPh sb="0" eb="1">
      <t>ゴウ</t>
    </rPh>
    <rPh sb="2" eb="3">
      <t>ケイ</t>
    </rPh>
    <phoneticPr fontId="4"/>
  </si>
  <si>
    <t>記入欄が足りない場合は、適宜追加すること。</t>
    <rPh sb="0" eb="2">
      <t>キニュウ</t>
    </rPh>
    <rPh sb="2" eb="3">
      <t>ラン</t>
    </rPh>
    <rPh sb="4" eb="5">
      <t>タ</t>
    </rPh>
    <rPh sb="8" eb="10">
      <t>バアイ</t>
    </rPh>
    <rPh sb="12" eb="14">
      <t>テキギ</t>
    </rPh>
    <rPh sb="14" eb="16">
      <t>ツイカ</t>
    </rPh>
    <phoneticPr fontId="4"/>
  </si>
  <si>
    <t>保険名</t>
  </si>
  <si>
    <t>契約者</t>
  </si>
  <si>
    <t>被保険者</t>
  </si>
  <si>
    <t>保険期間</t>
  </si>
  <si>
    <t>保険概要</t>
  </si>
  <si>
    <t>A3版・横（A4版に折込み）で作成すること。</t>
    <phoneticPr fontId="4"/>
  </si>
  <si>
    <t>事業収支計画</t>
    <rPh sb="0" eb="2">
      <t>ジギョウ</t>
    </rPh>
    <rPh sb="2" eb="4">
      <t>シュウシ</t>
    </rPh>
    <rPh sb="4" eb="6">
      <t>ケイカク</t>
    </rPh>
    <phoneticPr fontId="4"/>
  </si>
  <si>
    <t>人件費</t>
    <rPh sb="0" eb="3">
      <t>ジンケンヒ</t>
    </rPh>
    <phoneticPr fontId="4"/>
  </si>
  <si>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4"/>
  </si>
  <si>
    <t>費目（変動費）</t>
    <rPh sb="0" eb="1">
      <t>ヒ</t>
    </rPh>
    <rPh sb="1" eb="2">
      <t>メ</t>
    </rPh>
    <phoneticPr fontId="4"/>
  </si>
  <si>
    <t>内容・算定根拠</t>
    <rPh sb="0" eb="2">
      <t>ナイヨウ</t>
    </rPh>
    <rPh sb="3" eb="5">
      <t>サンテイ</t>
    </rPh>
    <rPh sb="5" eb="7">
      <t>コンキョ</t>
    </rPh>
    <phoneticPr fontId="4"/>
  </si>
  <si>
    <t>改定指数（提案）</t>
    <rPh sb="0" eb="2">
      <t>カイテイ</t>
    </rPh>
    <rPh sb="2" eb="4">
      <t>シスウ</t>
    </rPh>
    <rPh sb="5" eb="7">
      <t>テイアン</t>
    </rPh>
    <phoneticPr fontId="4"/>
  </si>
  <si>
    <t>提案単価</t>
    <rPh sb="0" eb="2">
      <t>テイアン</t>
    </rPh>
    <rPh sb="2" eb="4">
      <t>タンカ</t>
    </rPh>
    <phoneticPr fontId="4"/>
  </si>
  <si>
    <t>(単位：円/t)</t>
    <rPh sb="1" eb="3">
      <t>タンイ</t>
    </rPh>
    <phoneticPr fontId="4"/>
  </si>
  <si>
    <t>必要に応じ費目を増やして記入すること。</t>
    <rPh sb="0" eb="2">
      <t>ヒツヨウ</t>
    </rPh>
    <rPh sb="3" eb="4">
      <t>オウ</t>
    </rPh>
    <rPh sb="5" eb="7">
      <t>ヒモク</t>
    </rPh>
    <rPh sb="8" eb="9">
      <t>フ</t>
    </rPh>
    <rPh sb="12" eb="14">
      <t>キニュウ</t>
    </rPh>
    <phoneticPr fontId="4"/>
  </si>
  <si>
    <t>提案単価は円単位とし、その端数は切り捨てとする。</t>
    <phoneticPr fontId="4"/>
  </si>
  <si>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4"/>
  </si>
  <si>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4"/>
  </si>
  <si>
    <t>費用明細書（固定費ⅰ）</t>
    <rPh sb="6" eb="8">
      <t>コテイ</t>
    </rPh>
    <phoneticPr fontId="4"/>
  </si>
  <si>
    <t>費目（固定費ⅰ）</t>
    <rPh sb="0" eb="1">
      <t>ヒ</t>
    </rPh>
    <rPh sb="1" eb="2">
      <t>メ</t>
    </rPh>
    <rPh sb="3" eb="5">
      <t>コテイ</t>
    </rPh>
    <rPh sb="5" eb="6">
      <t>ヒ</t>
    </rPh>
    <phoneticPr fontId="4"/>
  </si>
  <si>
    <t>費用（年平均）</t>
    <rPh sb="0" eb="1">
      <t>ヒ</t>
    </rPh>
    <rPh sb="1" eb="2">
      <t>ヨウ</t>
    </rPh>
    <rPh sb="3" eb="6">
      <t>ネンヘイキン</t>
    </rPh>
    <phoneticPr fontId="4"/>
  </si>
  <si>
    <t>内容・算定根拠</t>
    <phoneticPr fontId="4"/>
  </si>
  <si>
    <t>改定指数（提案）</t>
    <phoneticPr fontId="4"/>
  </si>
  <si>
    <t>(単位：円/年)</t>
    <rPh sb="1" eb="3">
      <t>タンイ</t>
    </rPh>
    <phoneticPr fontId="4"/>
  </si>
  <si>
    <t>(単位：円)</t>
    <rPh sb="1" eb="3">
      <t>タンイ</t>
    </rPh>
    <phoneticPr fontId="4"/>
  </si>
  <si>
    <t>・</t>
    <phoneticPr fontId="4"/>
  </si>
  <si>
    <t>a</t>
    <phoneticPr fontId="4"/>
  </si>
  <si>
    <t>※その他については、合理的な説明を付すこと。</t>
    <phoneticPr fontId="4"/>
  </si>
  <si>
    <t>b</t>
    <phoneticPr fontId="4"/>
  </si>
  <si>
    <t>その他費用</t>
    <rPh sb="2" eb="3">
      <t>タ</t>
    </rPh>
    <rPh sb="3" eb="5">
      <t>ヒヨウ</t>
    </rPh>
    <phoneticPr fontId="4"/>
  </si>
  <si>
    <t xml:space="preserve"> = ( a + b  )</t>
    <phoneticPr fontId="4"/>
  </si>
  <si>
    <t>費用明細書（固定費ⅱ）</t>
    <rPh sb="6" eb="8">
      <t>コテイ</t>
    </rPh>
    <phoneticPr fontId="4"/>
  </si>
  <si>
    <t>費目（固定費ⅱ）</t>
    <rPh sb="0" eb="1">
      <t>ヒ</t>
    </rPh>
    <rPh sb="1" eb="2">
      <t>メ</t>
    </rPh>
    <rPh sb="3" eb="5">
      <t>コテイ</t>
    </rPh>
    <rPh sb="5" eb="6">
      <t>ヒ</t>
    </rPh>
    <phoneticPr fontId="4"/>
  </si>
  <si>
    <t>油脂類費</t>
    <rPh sb="0" eb="3">
      <t>ユシルイ</t>
    </rPh>
    <rPh sb="3" eb="4">
      <t>ヒ</t>
    </rPh>
    <phoneticPr fontId="4"/>
  </si>
  <si>
    <t>c</t>
    <phoneticPr fontId="4"/>
  </si>
  <si>
    <t>①</t>
    <phoneticPr fontId="4"/>
  </si>
  <si>
    <t xml:space="preserve"> = ( a + b + c  )</t>
    <phoneticPr fontId="4"/>
  </si>
  <si>
    <t>費目（補修費用）</t>
    <rPh sb="0" eb="1">
      <t>ヒ</t>
    </rPh>
    <rPh sb="1" eb="2">
      <t>メ</t>
    </rPh>
    <rPh sb="3" eb="5">
      <t>ホシュウ</t>
    </rPh>
    <rPh sb="5" eb="7">
      <t>ヒヨウ</t>
    </rPh>
    <phoneticPr fontId="4"/>
  </si>
  <si>
    <t>平成32年度</t>
    <rPh sb="0" eb="2">
      <t>ヘイセイ</t>
    </rPh>
    <rPh sb="4" eb="5">
      <t>ネン</t>
    </rPh>
    <rPh sb="5" eb="6">
      <t>ド</t>
    </rPh>
    <phoneticPr fontId="4"/>
  </si>
  <si>
    <t>平成33年度</t>
    <rPh sb="0" eb="2">
      <t>ヘイセイ</t>
    </rPh>
    <rPh sb="4" eb="5">
      <t>ネン</t>
    </rPh>
    <rPh sb="5" eb="6">
      <t>ド</t>
    </rPh>
    <phoneticPr fontId="4"/>
  </si>
  <si>
    <t>平成34年度</t>
    <rPh sb="0" eb="2">
      <t>ヘイセイ</t>
    </rPh>
    <rPh sb="4" eb="5">
      <t>ネン</t>
    </rPh>
    <rPh sb="5" eb="6">
      <t>ド</t>
    </rPh>
    <phoneticPr fontId="4"/>
  </si>
  <si>
    <t>平成35年度</t>
    <rPh sb="0" eb="2">
      <t>ヘイセイ</t>
    </rPh>
    <rPh sb="4" eb="5">
      <t>ネン</t>
    </rPh>
    <rPh sb="5" eb="6">
      <t>ド</t>
    </rPh>
    <phoneticPr fontId="4"/>
  </si>
  <si>
    <t>平成36年度</t>
    <rPh sb="0" eb="2">
      <t>ヘイセイ</t>
    </rPh>
    <rPh sb="4" eb="5">
      <t>ネン</t>
    </rPh>
    <rPh sb="5" eb="6">
      <t>ド</t>
    </rPh>
    <phoneticPr fontId="4"/>
  </si>
  <si>
    <t>平成37年度</t>
    <rPh sb="0" eb="2">
      <t>ヘイセイ</t>
    </rPh>
    <rPh sb="4" eb="5">
      <t>ネン</t>
    </rPh>
    <rPh sb="5" eb="6">
      <t>ド</t>
    </rPh>
    <phoneticPr fontId="4"/>
  </si>
  <si>
    <t>平成38年度</t>
    <rPh sb="0" eb="2">
      <t>ヘイセイ</t>
    </rPh>
    <rPh sb="4" eb="5">
      <t>ネン</t>
    </rPh>
    <rPh sb="5" eb="6">
      <t>ド</t>
    </rPh>
    <phoneticPr fontId="4"/>
  </si>
  <si>
    <t>平成39年度</t>
    <rPh sb="0" eb="2">
      <t>ヘイセイ</t>
    </rPh>
    <rPh sb="4" eb="5">
      <t>ネン</t>
    </rPh>
    <rPh sb="5" eb="6">
      <t>ド</t>
    </rPh>
    <phoneticPr fontId="4"/>
  </si>
  <si>
    <t>平成40年度</t>
    <rPh sb="0" eb="2">
      <t>ヘイセイ</t>
    </rPh>
    <rPh sb="4" eb="5">
      <t>ネン</t>
    </rPh>
    <rPh sb="5" eb="6">
      <t>ド</t>
    </rPh>
    <phoneticPr fontId="4"/>
  </si>
  <si>
    <t>平成41年度</t>
    <rPh sb="0" eb="2">
      <t>ヘイセイ</t>
    </rPh>
    <rPh sb="4" eb="5">
      <t>ネン</t>
    </rPh>
    <rPh sb="5" eb="6">
      <t>ド</t>
    </rPh>
    <phoneticPr fontId="4"/>
  </si>
  <si>
    <t>平成42年度</t>
    <rPh sb="0" eb="2">
      <t>ヘイセイ</t>
    </rPh>
    <rPh sb="4" eb="5">
      <t>ネン</t>
    </rPh>
    <rPh sb="5" eb="6">
      <t>ド</t>
    </rPh>
    <phoneticPr fontId="4"/>
  </si>
  <si>
    <t>平成43年度</t>
    <rPh sb="0" eb="2">
      <t>ヘイセイ</t>
    </rPh>
    <rPh sb="4" eb="5">
      <t>ネン</t>
    </rPh>
    <rPh sb="5" eb="6">
      <t>ド</t>
    </rPh>
    <phoneticPr fontId="4"/>
  </si>
  <si>
    <t>平成44年度</t>
    <rPh sb="0" eb="2">
      <t>ヘイセイ</t>
    </rPh>
    <rPh sb="4" eb="5">
      <t>ネン</t>
    </rPh>
    <rPh sb="5" eb="6">
      <t>ド</t>
    </rPh>
    <phoneticPr fontId="4"/>
  </si>
  <si>
    <t>平成45年度</t>
    <rPh sb="0" eb="2">
      <t>ヘイセイ</t>
    </rPh>
    <rPh sb="4" eb="5">
      <t>ネン</t>
    </rPh>
    <rPh sb="5" eb="6">
      <t>ド</t>
    </rPh>
    <phoneticPr fontId="4"/>
  </si>
  <si>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4"/>
  </si>
  <si>
    <t>※7</t>
  </si>
  <si>
    <t>CD-Rに保存して提出するデータは、Microsoft Excel（バージョンは2000以降）で、必ず計算式等を残したファイル（本様式以外のシートに計算式がリンクする場合には、当該シートも含む。）とするよう留意すること。</t>
    <rPh sb="44" eb="46">
      <t>イコウ</t>
    </rPh>
    <phoneticPr fontId="4"/>
  </si>
  <si>
    <t>・</t>
    <phoneticPr fontId="4"/>
  </si>
  <si>
    <t>事業年度</t>
    <phoneticPr fontId="4"/>
  </si>
  <si>
    <t>処理量（計画値）</t>
    <rPh sb="0" eb="2">
      <t>ショリ</t>
    </rPh>
    <rPh sb="2" eb="3">
      <t>リョウ</t>
    </rPh>
    <rPh sb="4" eb="6">
      <t>ケイカク</t>
    </rPh>
    <rPh sb="6" eb="7">
      <t>アタイ</t>
    </rPh>
    <phoneticPr fontId="4"/>
  </si>
  <si>
    <t>ｔ/年</t>
    <rPh sb="2" eb="3">
      <t>ネン</t>
    </rPh>
    <phoneticPr fontId="4"/>
  </si>
  <si>
    <t>※1</t>
    <phoneticPr fontId="4"/>
  </si>
  <si>
    <t>網掛け部（黄色）に、該当する金額を記入すること。</t>
    <rPh sb="0" eb="2">
      <t>アミカ</t>
    </rPh>
    <rPh sb="3" eb="4">
      <t>ブ</t>
    </rPh>
    <rPh sb="5" eb="7">
      <t>キイロ</t>
    </rPh>
    <rPh sb="10" eb="12">
      <t>ガイトウ</t>
    </rPh>
    <rPh sb="14" eb="16">
      <t>キンガク</t>
    </rPh>
    <rPh sb="17" eb="19">
      <t>キニュウ</t>
    </rPh>
    <phoneticPr fontId="4"/>
  </si>
  <si>
    <t>A3版・横（A4版に折込み）で作成すること。</t>
    <phoneticPr fontId="4"/>
  </si>
  <si>
    <t>事　　業　　年　　度</t>
    <phoneticPr fontId="4"/>
  </si>
  <si>
    <t>設計・建設期間</t>
    <phoneticPr fontId="4"/>
  </si>
  <si>
    <t>営業収入</t>
    <rPh sb="0" eb="2">
      <t>エイギョウ</t>
    </rPh>
    <rPh sb="2" eb="4">
      <t>シュウニュウ</t>
    </rPh>
    <phoneticPr fontId="4"/>
  </si>
  <si>
    <t>営業費用</t>
    <phoneticPr fontId="4"/>
  </si>
  <si>
    <t>④</t>
    <phoneticPr fontId="4"/>
  </si>
  <si>
    <t>営業外収入</t>
    <phoneticPr fontId="4"/>
  </si>
  <si>
    <t>営業外費用</t>
    <phoneticPr fontId="4"/>
  </si>
  <si>
    <t>⑥</t>
    <phoneticPr fontId="4"/>
  </si>
  <si>
    <t>⑨</t>
    <phoneticPr fontId="4"/>
  </si>
  <si>
    <t>※1</t>
    <phoneticPr fontId="4"/>
  </si>
  <si>
    <t>A3版・横（A4版に折込み）で作成すること。</t>
    <rPh sb="8" eb="9">
      <t>ハン</t>
    </rPh>
    <phoneticPr fontId="4"/>
  </si>
  <si>
    <t>※2</t>
    <phoneticPr fontId="4"/>
  </si>
  <si>
    <t>番号</t>
    <rPh sb="0" eb="2">
      <t>バンゴウ</t>
    </rPh>
    <phoneticPr fontId="2"/>
  </si>
  <si>
    <t>予備
有無</t>
    <rPh sb="0" eb="2">
      <t>ヨビ</t>
    </rPh>
    <rPh sb="3" eb="5">
      <t>ウム</t>
    </rPh>
    <phoneticPr fontId="2"/>
  </si>
  <si>
    <t>重要度</t>
    <rPh sb="0" eb="3">
      <t>ジュウヨウド</t>
    </rPh>
    <phoneticPr fontId="2"/>
  </si>
  <si>
    <t>保全方法</t>
    <rPh sb="0" eb="2">
      <t>ホゼン</t>
    </rPh>
    <rPh sb="2" eb="4">
      <t>ホウホウ</t>
    </rPh>
    <phoneticPr fontId="2"/>
  </si>
  <si>
    <t>管理</t>
    <rPh sb="0" eb="2">
      <t>カンリ</t>
    </rPh>
    <phoneticPr fontId="2"/>
  </si>
  <si>
    <t>目標耐用年数</t>
    <rPh sb="0" eb="2">
      <t>モクヒョウ</t>
    </rPh>
    <rPh sb="2" eb="4">
      <t>タイヨウ</t>
    </rPh>
    <rPh sb="4" eb="6">
      <t>ネンスウ</t>
    </rPh>
    <phoneticPr fontId="2"/>
  </si>
  <si>
    <t>整備スケジュール</t>
    <rPh sb="0" eb="2">
      <t>セイビ</t>
    </rPh>
    <phoneticPr fontId="2"/>
  </si>
  <si>
    <t>ＢＭ</t>
    <phoneticPr fontId="2"/>
  </si>
  <si>
    <t>ＴＢＭ</t>
    <phoneticPr fontId="2"/>
  </si>
  <si>
    <t>ＣＢＭ</t>
    <phoneticPr fontId="2"/>
  </si>
  <si>
    <t>診断項目</t>
    <rPh sb="0" eb="2">
      <t>シンダン</t>
    </rPh>
    <rPh sb="2" eb="4">
      <t>コウモク</t>
    </rPh>
    <phoneticPr fontId="2"/>
  </si>
  <si>
    <t>評価方法</t>
    <rPh sb="0" eb="2">
      <t>ヒョウカ</t>
    </rPh>
    <rPh sb="2" eb="4">
      <t>ホウホウ</t>
    </rPh>
    <phoneticPr fontId="2"/>
  </si>
  <si>
    <t>管理値</t>
    <rPh sb="0" eb="2">
      <t>カンリ</t>
    </rPh>
    <rPh sb="2" eb="3">
      <t>チ</t>
    </rPh>
    <phoneticPr fontId="2"/>
  </si>
  <si>
    <t>診断頻度</t>
    <rPh sb="0" eb="2">
      <t>シンダン</t>
    </rPh>
    <rPh sb="2" eb="4">
      <t>ヒンド</t>
    </rPh>
    <phoneticPr fontId="2"/>
  </si>
  <si>
    <t>平成32
年度</t>
    <rPh sb="0" eb="2">
      <t>ヘイセイ</t>
    </rPh>
    <rPh sb="5" eb="7">
      <t>ネンド</t>
    </rPh>
    <phoneticPr fontId="2"/>
  </si>
  <si>
    <t>平成33
年度</t>
    <rPh sb="0" eb="2">
      <t>ヘイセイ</t>
    </rPh>
    <rPh sb="5" eb="7">
      <t>ネンド</t>
    </rPh>
    <phoneticPr fontId="2"/>
  </si>
  <si>
    <t>平成34
年度</t>
    <rPh sb="0" eb="2">
      <t>ヘイセイ</t>
    </rPh>
    <rPh sb="5" eb="7">
      <t>ネンド</t>
    </rPh>
    <phoneticPr fontId="2"/>
  </si>
  <si>
    <t>平成35
年度</t>
    <rPh sb="0" eb="2">
      <t>ヘイセイ</t>
    </rPh>
    <rPh sb="5" eb="7">
      <t>ネンド</t>
    </rPh>
    <phoneticPr fontId="2"/>
  </si>
  <si>
    <t>平成36
年度</t>
    <rPh sb="0" eb="2">
      <t>ヘイセイ</t>
    </rPh>
    <rPh sb="5" eb="7">
      <t>ネンド</t>
    </rPh>
    <phoneticPr fontId="2"/>
  </si>
  <si>
    <t>平成37
年度</t>
    <rPh sb="0" eb="2">
      <t>ヘイセイ</t>
    </rPh>
    <rPh sb="5" eb="7">
      <t>ネンド</t>
    </rPh>
    <phoneticPr fontId="2"/>
  </si>
  <si>
    <t>平成38
年度</t>
    <rPh sb="0" eb="2">
      <t>ヘイセイ</t>
    </rPh>
    <rPh sb="5" eb="7">
      <t>ネンド</t>
    </rPh>
    <phoneticPr fontId="2"/>
  </si>
  <si>
    <t>平成39
年度</t>
    <rPh sb="0" eb="2">
      <t>ヘイセイ</t>
    </rPh>
    <rPh sb="5" eb="7">
      <t>ネンド</t>
    </rPh>
    <phoneticPr fontId="2"/>
  </si>
  <si>
    <t>平成40
年度</t>
    <rPh sb="0" eb="2">
      <t>ヘイセイ</t>
    </rPh>
    <rPh sb="5" eb="7">
      <t>ネンド</t>
    </rPh>
    <phoneticPr fontId="2"/>
  </si>
  <si>
    <t>平成41
年度</t>
    <rPh sb="0" eb="2">
      <t>ヘイセイ</t>
    </rPh>
    <rPh sb="5" eb="7">
      <t>ネンド</t>
    </rPh>
    <phoneticPr fontId="2"/>
  </si>
  <si>
    <t>平成42
年度</t>
    <rPh sb="0" eb="2">
      <t>ヘイセイ</t>
    </rPh>
    <rPh sb="5" eb="7">
      <t>ネンド</t>
    </rPh>
    <phoneticPr fontId="2"/>
  </si>
  <si>
    <t>平成43
年度</t>
    <rPh sb="0" eb="2">
      <t>ヘイセイ</t>
    </rPh>
    <rPh sb="5" eb="7">
      <t>ネンド</t>
    </rPh>
    <phoneticPr fontId="2"/>
  </si>
  <si>
    <t>平成44
年度</t>
    <rPh sb="0" eb="2">
      <t>ヘイセイ</t>
    </rPh>
    <rPh sb="5" eb="7">
      <t>ネンド</t>
    </rPh>
    <phoneticPr fontId="2"/>
  </si>
  <si>
    <t>平成45
年度</t>
    <rPh sb="0" eb="2">
      <t>ヘイセイ</t>
    </rPh>
    <rPh sb="5" eb="7">
      <t>ネンド</t>
    </rPh>
    <phoneticPr fontId="2"/>
  </si>
  <si>
    <t>平成46
年度</t>
    <rPh sb="0" eb="2">
      <t>ヘイセイ</t>
    </rPh>
    <rPh sb="5" eb="7">
      <t>ネンド</t>
    </rPh>
    <phoneticPr fontId="2"/>
  </si>
  <si>
    <t>平成47
年度</t>
    <rPh sb="0" eb="2">
      <t>ヘイセイ</t>
    </rPh>
    <rPh sb="5" eb="7">
      <t>ネンド</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</si>
  <si>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</si>
  <si>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</si>
  <si>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</si>
  <si>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</si>
  <si>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</si>
  <si>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</si>
  <si>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</si>
  <si>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</si>
  <si>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</si>
  <si>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</si>
  <si>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11年目</t>
    <rPh sb="2" eb="4">
      <t>ネンメ</t>
    </rPh>
    <phoneticPr fontId="2"/>
  </si>
  <si>
    <t>12年目</t>
    <rPh sb="2" eb="4">
      <t>ネンメ</t>
    </rPh>
    <phoneticPr fontId="2"/>
  </si>
  <si>
    <t>13年目</t>
    <rPh sb="2" eb="4">
      <t>ネンメ</t>
    </rPh>
    <phoneticPr fontId="2"/>
  </si>
  <si>
    <t>14年目</t>
    <rPh sb="2" eb="4">
      <t>ネンメ</t>
    </rPh>
    <phoneticPr fontId="2"/>
  </si>
  <si>
    <t>15年目</t>
    <rPh sb="2" eb="4">
      <t>ネンメ</t>
    </rPh>
    <phoneticPr fontId="2"/>
  </si>
  <si>
    <t>燃焼ガス冷却
設備</t>
    <rPh sb="0" eb="2">
      <t>ネンショウ</t>
    </rPh>
    <rPh sb="4" eb="6">
      <t>レイキャク</t>
    </rPh>
    <rPh sb="7" eb="9">
      <t>セツビ</t>
    </rPh>
    <phoneticPr fontId="2"/>
  </si>
  <si>
    <t xml:space="preserve">排ガス処理設備 </t>
    <rPh sb="0" eb="1">
      <t>ハイ</t>
    </rPh>
    <rPh sb="3" eb="5">
      <t>ショリ</t>
    </rPh>
    <rPh sb="5" eb="7">
      <t>セツビ</t>
    </rPh>
    <phoneticPr fontId="2"/>
  </si>
  <si>
    <t>通風設備</t>
    <rPh sb="0" eb="2">
      <t>ツウフウ</t>
    </rPh>
    <rPh sb="2" eb="4">
      <t>セツビ</t>
    </rPh>
    <phoneticPr fontId="2"/>
  </si>
  <si>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2"/>
  </si>
  <si>
    <t>　　　2．作成に当たり「廃棄物処理施設長寿命化計画作成の手引き（ごみ焼却施設編）/平成２２年３月/環境省」を参考とすること。</t>
    <rPh sb="5" eb="7">
      <t>サクセイ</t>
    </rPh>
    <rPh sb="8" eb="9">
      <t>ア</t>
    </rPh>
    <rPh sb="12" eb="15">
      <t>ハイキブツ</t>
    </rPh>
    <rPh sb="15" eb="17">
      <t>ショリ</t>
    </rPh>
    <rPh sb="17" eb="19">
      <t>シセツ</t>
    </rPh>
    <rPh sb="19" eb="23">
      <t>チョウジュミョウカ</t>
    </rPh>
    <rPh sb="23" eb="25">
      <t>ケイカク</t>
    </rPh>
    <rPh sb="25" eb="27">
      <t>サクセイ</t>
    </rPh>
    <rPh sb="28" eb="30">
      <t>テビ</t>
    </rPh>
    <rPh sb="49" eb="52">
      <t>カンキョウショウ</t>
    </rPh>
    <rPh sb="54" eb="56">
      <t>サンコウ</t>
    </rPh>
    <phoneticPr fontId="2"/>
  </si>
  <si>
    <t xml:space="preserve">      3. 表中の保全方法においてＢＭは事後保全、ＴＢＭは時間基準保全（予防保全）、ＣＢＭは状態基準保全（予防保全）を指す。</t>
    <rPh sb="9" eb="10">
      <t>ヒョウ</t>
    </rPh>
    <rPh sb="10" eb="11">
      <t>ナカ</t>
    </rPh>
    <rPh sb="12" eb="14">
      <t>ホゼン</t>
    </rPh>
    <rPh sb="14" eb="16">
      <t>ホウホウ</t>
    </rPh>
    <rPh sb="23" eb="25">
      <t>ジゴ</t>
    </rPh>
    <rPh sb="25" eb="27">
      <t>ホゼン</t>
    </rPh>
    <rPh sb="32" eb="34">
      <t>ジカン</t>
    </rPh>
    <rPh sb="34" eb="36">
      <t>キジュン</t>
    </rPh>
    <rPh sb="36" eb="38">
      <t>ホゼン</t>
    </rPh>
    <rPh sb="39" eb="41">
      <t>ヨボウ</t>
    </rPh>
    <rPh sb="41" eb="43">
      <t>ホゼン</t>
    </rPh>
    <rPh sb="49" eb="51">
      <t>ジョウタイ</t>
    </rPh>
    <rPh sb="51" eb="53">
      <t>キジュン</t>
    </rPh>
    <rPh sb="53" eb="55">
      <t>ホゼン</t>
    </rPh>
    <rPh sb="56" eb="58">
      <t>ヨボウ</t>
    </rPh>
    <rPh sb="58" eb="60">
      <t>ホゼン</t>
    </rPh>
    <rPh sb="62" eb="63">
      <t>サ</t>
    </rPh>
    <phoneticPr fontId="2"/>
  </si>
  <si>
    <t>　　　4. 表中の管理欄において診断項目は「減肉・磨耗・腐食・詰り」等を、評価方法は「●●測定・●●試験・●●検査」等を記載し、管理値には評価方法による結果を判断する指標を記載する。</t>
    <rPh sb="6" eb="7">
      <t>ヒョウ</t>
    </rPh>
    <rPh sb="7" eb="8">
      <t>ナカ</t>
    </rPh>
    <rPh sb="9" eb="11">
      <t>カンリ</t>
    </rPh>
    <rPh sb="11" eb="12">
      <t>ラン</t>
    </rPh>
    <rPh sb="16" eb="18">
      <t>シンダン</t>
    </rPh>
    <rPh sb="18" eb="20">
      <t>コウモク</t>
    </rPh>
    <rPh sb="22" eb="23">
      <t>ゲン</t>
    </rPh>
    <rPh sb="23" eb="24">
      <t>ニク</t>
    </rPh>
    <rPh sb="25" eb="27">
      <t>マモウ</t>
    </rPh>
    <rPh sb="28" eb="30">
      <t>フショク</t>
    </rPh>
    <rPh sb="31" eb="32">
      <t>ツマ</t>
    </rPh>
    <rPh sb="34" eb="35">
      <t>ナド</t>
    </rPh>
    <rPh sb="37" eb="39">
      <t>ヒョウカ</t>
    </rPh>
    <rPh sb="39" eb="41">
      <t>ホウホウ</t>
    </rPh>
    <rPh sb="45" eb="47">
      <t>ソクテイ</t>
    </rPh>
    <rPh sb="50" eb="52">
      <t>シケン</t>
    </rPh>
    <rPh sb="55" eb="57">
      <t>ケンサ</t>
    </rPh>
    <rPh sb="58" eb="59">
      <t>ナド</t>
    </rPh>
    <rPh sb="60" eb="62">
      <t>キサイ</t>
    </rPh>
    <rPh sb="64" eb="66">
      <t>カンリ</t>
    </rPh>
    <rPh sb="66" eb="67">
      <t>アタイ</t>
    </rPh>
    <rPh sb="69" eb="71">
      <t>ヒョウカ</t>
    </rPh>
    <rPh sb="71" eb="73">
      <t>ホウホウ</t>
    </rPh>
    <rPh sb="76" eb="78">
      <t>ケッカ</t>
    </rPh>
    <rPh sb="79" eb="81">
      <t>ハンダン</t>
    </rPh>
    <rPh sb="83" eb="85">
      <t>シヒョウ</t>
    </rPh>
    <rPh sb="86" eb="88">
      <t>キサイ</t>
    </rPh>
    <phoneticPr fontId="2"/>
  </si>
  <si>
    <t>排水処理設備</t>
    <phoneticPr fontId="2"/>
  </si>
  <si>
    <t>備　考</t>
    <phoneticPr fontId="2"/>
  </si>
  <si>
    <t>部　品</t>
    <phoneticPr fontId="2"/>
  </si>
  <si>
    <t>機　器</t>
    <phoneticPr fontId="2"/>
  </si>
  <si>
    <t>設　備</t>
    <phoneticPr fontId="2"/>
  </si>
  <si>
    <t>－</t>
  </si>
  <si>
    <t>様式第15号-4-1（別紙1）</t>
    <rPh sb="11" eb="13">
      <t>ベッシ</t>
    </rPh>
    <phoneticPr fontId="4"/>
  </si>
  <si>
    <t>様式第14号（別紙3を含む。）との整合に留意すること。</t>
    <rPh sb="5" eb="6">
      <t>ゴウ</t>
    </rPh>
    <rPh sb="7" eb="9">
      <t>ベッシ</t>
    </rPh>
    <rPh sb="11" eb="12">
      <t>フク</t>
    </rPh>
    <rPh sb="17" eb="19">
      <t>セイゴウ</t>
    </rPh>
    <rPh sb="20" eb="22">
      <t>リュウイ</t>
    </rPh>
    <phoneticPr fontId="4"/>
  </si>
  <si>
    <t>他の様式との整合に留意すること。</t>
    <rPh sb="6" eb="8">
      <t>セイゴウ</t>
    </rPh>
    <rPh sb="9" eb="11">
      <t>リュウイ</t>
    </rPh>
    <phoneticPr fontId="4"/>
  </si>
  <si>
    <t>費用明細書（変動費用）</t>
    <rPh sb="0" eb="2">
      <t>ヒヨウ</t>
    </rPh>
    <rPh sb="2" eb="5">
      <t>メイサイショ</t>
    </rPh>
    <rPh sb="9" eb="10">
      <t>ヨウ</t>
    </rPh>
    <phoneticPr fontId="4"/>
  </si>
  <si>
    <t>CD-Rに保存して提出するデータは、Microsoft Excel（バージョンは2000以降）で、必ず計算式等を残したファイル（本様式以外のシートに計算式がリンクする場合には、当該シートも含む。）とするよう留意すること。</t>
    <phoneticPr fontId="4"/>
  </si>
  <si>
    <t>変動費　計</t>
    <rPh sb="0" eb="2">
      <t>ヘンドウ</t>
    </rPh>
    <rPh sb="2" eb="3">
      <t>ヒ</t>
    </rPh>
    <rPh sb="4" eb="5">
      <t>ケイ</t>
    </rPh>
    <phoneticPr fontId="4"/>
  </si>
  <si>
    <t>電気・水道基本料金</t>
    <rPh sb="0" eb="2">
      <t>デンキ</t>
    </rPh>
    <rPh sb="3" eb="5">
      <t>スイドウ</t>
    </rPh>
    <rPh sb="5" eb="7">
      <t>キホン</t>
    </rPh>
    <rPh sb="7" eb="9">
      <t>リョウキン</t>
    </rPh>
    <phoneticPr fontId="4"/>
  </si>
  <si>
    <t>他の様式との整合に留意すること。</t>
    <phoneticPr fontId="4"/>
  </si>
  <si>
    <t>他の様式との整合に留意すること。</t>
    <rPh sb="0" eb="1">
      <t>タ</t>
    </rPh>
    <rPh sb="2" eb="4">
      <t>ヨウシキ</t>
    </rPh>
    <phoneticPr fontId="4"/>
  </si>
  <si>
    <t>費用明細書（固定費ⅲ（補修費用））</t>
    <rPh sb="0" eb="2">
      <t>ヒヨウ</t>
    </rPh>
    <rPh sb="2" eb="4">
      <t>メイサイ</t>
    </rPh>
    <rPh sb="4" eb="5">
      <t>ショ</t>
    </rPh>
    <rPh sb="6" eb="9">
      <t>コテイヒ</t>
    </rPh>
    <rPh sb="11" eb="13">
      <t>ホシュウ</t>
    </rPh>
    <rPh sb="13" eb="15">
      <t>ヒヨウ</t>
    </rPh>
    <phoneticPr fontId="4"/>
  </si>
  <si>
    <t>付保する保険</t>
    <rPh sb="0" eb="2">
      <t>フホ</t>
    </rPh>
    <rPh sb="4" eb="6">
      <t>ホケン</t>
    </rPh>
    <phoneticPr fontId="2"/>
  </si>
  <si>
    <t>総額</t>
    <rPh sb="0" eb="2">
      <t>ソウガク</t>
    </rPh>
    <phoneticPr fontId="2"/>
  </si>
  <si>
    <t>円</t>
    <rPh sb="0" eb="1">
      <t>エン</t>
    </rPh>
    <phoneticPr fontId="2"/>
  </si>
  <si>
    <t>補償額</t>
  </si>
  <si>
    <t>保険料</t>
  </si>
  <si>
    <t>円/年</t>
  </si>
  <si>
    <t>（1）設計・建設期間</t>
    <rPh sb="6" eb="8">
      <t>ケンセツ</t>
    </rPh>
    <phoneticPr fontId="2"/>
  </si>
  <si>
    <t>　本事業において付保する保険について、以下の項目別に具体的かつ簡潔に記載すること。</t>
    <phoneticPr fontId="2"/>
  </si>
  <si>
    <t>※　付保する保険の数に応じて、適宜追加すること。</t>
    <phoneticPr fontId="2"/>
  </si>
  <si>
    <t>　　　6．必要に応じ枠、ページ数を増やして記入すること。</t>
    <rPh sb="10" eb="11">
      <t>ワク</t>
    </rPh>
    <rPh sb="15" eb="16">
      <t>スウ</t>
    </rPh>
    <phoneticPr fontId="2"/>
  </si>
  <si>
    <t>様式第15号-4-3（別紙1）</t>
    <phoneticPr fontId="4"/>
  </si>
  <si>
    <t>セルフモニタリングの実施内容と頻度</t>
    <rPh sb="10" eb="12">
      <t>ジッシ</t>
    </rPh>
    <rPh sb="12" eb="14">
      <t>ナイヨウ</t>
    </rPh>
    <rPh sb="15" eb="17">
      <t>ヒンド</t>
    </rPh>
    <phoneticPr fontId="4"/>
  </si>
  <si>
    <t>No</t>
    <phoneticPr fontId="2"/>
  </si>
  <si>
    <t>モニタリング内容</t>
    <rPh sb="6" eb="8">
      <t>ナイヨウ</t>
    </rPh>
    <phoneticPr fontId="2"/>
  </si>
  <si>
    <t>頻度</t>
    <rPh sb="0" eb="2">
      <t>ヒンド</t>
    </rPh>
    <phoneticPr fontId="2"/>
  </si>
  <si>
    <t>実施主体</t>
    <rPh sb="0" eb="2">
      <t>ジッシ</t>
    </rPh>
    <rPh sb="2" eb="4">
      <t>シュタイ</t>
    </rPh>
    <phoneticPr fontId="2"/>
  </si>
  <si>
    <t>備考</t>
    <rPh sb="0" eb="2">
      <t>ビコウ</t>
    </rPh>
    <phoneticPr fontId="2"/>
  </si>
  <si>
    <t>項目</t>
    <rPh sb="0" eb="2">
      <t>コウモク</t>
    </rPh>
    <phoneticPr fontId="2"/>
  </si>
  <si>
    <t>対面的対話への参加申込書</t>
    <phoneticPr fontId="4"/>
  </si>
  <si>
    <t>入札価格参考資料（設計・建設業務に係る対価）</t>
    <phoneticPr fontId="4"/>
  </si>
  <si>
    <t>要求水準に対する設計仕様書</t>
    <phoneticPr fontId="4"/>
  </si>
  <si>
    <t>入札書</t>
    <phoneticPr fontId="4"/>
  </si>
  <si>
    <t>要求水準に関する誓約書</t>
    <phoneticPr fontId="4"/>
  </si>
  <si>
    <t>委任状（開札の立会い）</t>
  </si>
  <si>
    <t>運転基準・要監視基準</t>
    <phoneticPr fontId="4"/>
  </si>
  <si>
    <t>様式第15号-4-1（別紙1）</t>
    <phoneticPr fontId="4"/>
  </si>
  <si>
    <t>様式第15号-4-2（別紙1）</t>
    <phoneticPr fontId="4"/>
  </si>
  <si>
    <t>CD-Rに保存して提出するデータは、Microsoft Excel（バージョンは2000以降）で、必ず計算式等を残したファイル（本様式以外のシートに計算式がリンクする場合には、</t>
    <phoneticPr fontId="4"/>
  </si>
  <si>
    <t>当該シートも含む。）とするよう留意すること。</t>
    <phoneticPr fontId="4"/>
  </si>
  <si>
    <t>改定指数（提案）は、物価変動を計る指標として、入札説明書別紙３に示す物価変動の指標にかえて他に希望する指標がある場合、提案する指標を記載すること。</t>
    <rPh sb="0" eb="2">
      <t>カイテイ</t>
    </rPh>
    <rPh sb="2" eb="4">
      <t>シスウ</t>
    </rPh>
    <rPh sb="5" eb="7">
      <t>テイアン</t>
    </rPh>
    <rPh sb="23" eb="25">
      <t>ニュウサツ</t>
    </rPh>
    <rPh sb="25" eb="28">
      <t>セツメイショ</t>
    </rPh>
    <rPh sb="28" eb="30">
      <t>ベッシ</t>
    </rPh>
    <rPh sb="32" eb="33">
      <t>シメ</t>
    </rPh>
    <rPh sb="34" eb="36">
      <t>ブッカ</t>
    </rPh>
    <rPh sb="36" eb="38">
      <t>ヘンドウ</t>
    </rPh>
    <rPh sb="39" eb="41">
      <t>シヒョウ</t>
    </rPh>
    <rPh sb="45" eb="46">
      <t>ホカ</t>
    </rPh>
    <rPh sb="47" eb="49">
      <t>キボウ</t>
    </rPh>
    <rPh sb="51" eb="53">
      <t>シヒョウ</t>
    </rPh>
    <rPh sb="56" eb="58">
      <t>バアイ</t>
    </rPh>
    <rPh sb="59" eb="61">
      <t>テイアン</t>
    </rPh>
    <rPh sb="63" eb="65">
      <t>シヒョウ</t>
    </rPh>
    <rPh sb="66" eb="68">
      <t>キサイ</t>
    </rPh>
    <phoneticPr fontId="4"/>
  </si>
  <si>
    <t>改定指数（提案）は、物価変動を計る指標として、入札説明書別紙３に示す物価変動の指標にかえて他に希望する指標がある場合、提案する指標を記載すること。</t>
    <rPh sb="0" eb="2">
      <t>カイテイ</t>
    </rPh>
    <rPh sb="2" eb="4">
      <t>シスウ</t>
    </rPh>
    <rPh sb="5" eb="7">
      <t>テイアン</t>
    </rPh>
    <rPh sb="10" eb="12">
      <t>ブッカ</t>
    </rPh>
    <rPh sb="12" eb="14">
      <t>ヘンドウ</t>
    </rPh>
    <rPh sb="15" eb="16">
      <t>ハカ</t>
    </rPh>
    <rPh sb="17" eb="19">
      <t>シヒョウ</t>
    </rPh>
    <rPh sb="23" eb="25">
      <t>ニュウサツ</t>
    </rPh>
    <rPh sb="25" eb="28">
      <t>セツメイショ</t>
    </rPh>
    <rPh sb="28" eb="30">
      <t>ベッシ</t>
    </rPh>
    <rPh sb="32" eb="33">
      <t>シメ</t>
    </rPh>
    <rPh sb="34" eb="36">
      <t>ブッカ</t>
    </rPh>
    <rPh sb="36" eb="38">
      <t>ヘンドウ</t>
    </rPh>
    <rPh sb="39" eb="41">
      <t>シヒョウ</t>
    </rPh>
    <rPh sb="45" eb="46">
      <t>ホカ</t>
    </rPh>
    <rPh sb="47" eb="49">
      <t>キボウ</t>
    </rPh>
    <rPh sb="51" eb="53">
      <t>シヒョウ</t>
    </rPh>
    <rPh sb="56" eb="58">
      <t>バアイ</t>
    </rPh>
    <rPh sb="59" eb="61">
      <t>テイアン</t>
    </rPh>
    <rPh sb="63" eb="65">
      <t>シヒョウ</t>
    </rPh>
    <rPh sb="66" eb="68">
      <t>キサイ</t>
    </rPh>
    <phoneticPr fontId="4"/>
  </si>
  <si>
    <t>合計</t>
    <rPh sb="0" eb="2">
      <t>ゴウケイ</t>
    </rPh>
    <phoneticPr fontId="2"/>
  </si>
  <si>
    <t>注1　表中は、乾きベース、酸素濃度12％換算値である。</t>
    <rPh sb="0" eb="1">
      <t>チュウ</t>
    </rPh>
    <phoneticPr fontId="4"/>
  </si>
  <si>
    <t>注2　上記の表の黄色部に運転基準値及び要監視基準値を記載すること。</t>
    <rPh sb="0" eb="1">
      <t>チュウ</t>
    </rPh>
    <rPh sb="8" eb="10">
      <t>キイロ</t>
    </rPh>
    <rPh sb="10" eb="11">
      <t>ブ</t>
    </rPh>
    <rPh sb="14" eb="16">
      <t>キジュン</t>
    </rPh>
    <rPh sb="16" eb="17">
      <t>チ</t>
    </rPh>
    <rPh sb="17" eb="18">
      <t>オヨ</t>
    </rPh>
    <rPh sb="19" eb="20">
      <t>ヨウ</t>
    </rPh>
    <rPh sb="20" eb="22">
      <t>カンシ</t>
    </rPh>
    <rPh sb="22" eb="24">
      <t>キジュン</t>
    </rPh>
    <rPh sb="26" eb="28">
      <t>キサイ</t>
    </rPh>
    <phoneticPr fontId="4"/>
  </si>
  <si>
    <t>注3　運転基準値は、運営事業者が施設を運転する上での自主管理基準値である。</t>
    <rPh sb="0" eb="1">
      <t>チュウ</t>
    </rPh>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4"/>
  </si>
  <si>
    <r>
      <t>g/m</t>
    </r>
    <r>
      <rPr>
        <vertAlign val="superscript"/>
        <sz val="10.5"/>
        <rFont val="ＭＳ Ｐゴシック"/>
        <family val="3"/>
        <charset val="128"/>
      </rPr>
      <t>3</t>
    </r>
    <r>
      <rPr>
        <sz val="10.5"/>
        <rFont val="ＭＳ Ｐゴシック"/>
        <family val="3"/>
        <charset val="128"/>
      </rPr>
      <t>N</t>
    </r>
    <phoneticPr fontId="4"/>
  </si>
  <si>
    <r>
      <t>ng-TEQ/
m</t>
    </r>
    <r>
      <rPr>
        <vertAlign val="superscript"/>
        <sz val="10.5"/>
        <rFont val="ＭＳ Ｐゴシック"/>
        <family val="3"/>
        <charset val="128"/>
      </rPr>
      <t>3</t>
    </r>
    <r>
      <rPr>
        <sz val="10.5"/>
        <rFont val="ＭＳ Ｐゴシック"/>
        <family val="3"/>
        <charset val="128"/>
      </rPr>
      <t>N</t>
    </r>
    <phoneticPr fontId="4"/>
  </si>
  <si>
    <t>参加資格確認申請書</t>
    <rPh sb="4" eb="6">
      <t>カクニン</t>
    </rPh>
    <phoneticPr fontId="4"/>
  </si>
  <si>
    <t>様式集　一覧</t>
    <rPh sb="0" eb="3">
      <t>ヨウシキシュウ</t>
    </rPh>
    <rPh sb="4" eb="6">
      <t>イチラン</t>
    </rPh>
    <phoneticPr fontId="4"/>
  </si>
  <si>
    <t>ＦＡＸ</t>
    <phoneticPr fontId="4"/>
  </si>
  <si>
    <t>運営業務委託契約書(案）に対する質問</t>
    <rPh sb="2" eb="4">
      <t>ギョウム</t>
    </rPh>
    <rPh sb="4" eb="6">
      <t>イタク</t>
    </rPh>
    <rPh sb="6" eb="9">
      <t>ケイヤクショ</t>
    </rPh>
    <phoneticPr fontId="4"/>
  </si>
  <si>
    <t>（2）運営期間</t>
    <phoneticPr fontId="2"/>
  </si>
  <si>
    <t>運営期間</t>
  </si>
  <si>
    <t>運営費　　計</t>
    <rPh sb="2" eb="3">
      <t>ヒ</t>
    </rPh>
    <rPh sb="5" eb="6">
      <t>ケイ</t>
    </rPh>
    <phoneticPr fontId="4"/>
  </si>
  <si>
    <t>入札価格参考資料
（運営業務に係る対価）</t>
    <rPh sb="0" eb="2">
      <t>ニュウサツ</t>
    </rPh>
    <rPh sb="2" eb="4">
      <t>カカク</t>
    </rPh>
    <rPh sb="4" eb="6">
      <t>サンコウ</t>
    </rPh>
    <rPh sb="6" eb="8">
      <t>シリョウ</t>
    </rPh>
    <rPh sb="12" eb="14">
      <t>ギョウム</t>
    </rPh>
    <rPh sb="15" eb="16">
      <t>カカワ</t>
    </rPh>
    <rPh sb="17" eb="19">
      <t>タイカ</t>
    </rPh>
    <phoneticPr fontId="4"/>
  </si>
  <si>
    <t>運営業務に係る対価</t>
    <rPh sb="2" eb="4">
      <t>ギョウム</t>
    </rPh>
    <rPh sb="5" eb="6">
      <t>カカ</t>
    </rPh>
    <rPh sb="7" eb="9">
      <t>タイカ</t>
    </rPh>
    <phoneticPr fontId="4"/>
  </si>
  <si>
    <t>様式第14号、様式第14号（別紙3）、様式第15号-4-2(各別紙)との整合に留意すること。</t>
    <rPh sb="30" eb="31">
      <t>カク</t>
    </rPh>
    <rPh sb="31" eb="33">
      <t>ベッシ</t>
    </rPh>
    <phoneticPr fontId="4"/>
  </si>
  <si>
    <t>様式第14号、様式第14号（別紙1及び別紙2）、様式第15号-4-2(各別紙)との整合に留意すること。</t>
    <phoneticPr fontId="4"/>
  </si>
  <si>
    <t>平成46年度</t>
    <rPh sb="0" eb="2">
      <t>ヘイセイ</t>
    </rPh>
    <rPh sb="4" eb="6">
      <t>ネンド</t>
    </rPh>
    <phoneticPr fontId="4"/>
  </si>
  <si>
    <t>・</t>
  </si>
  <si>
    <t>注4　要監視基準値とは、基準値を超過した場合、本施設の監視を強化し改善策の検討を開始する値である。</t>
    <rPh sb="0" eb="1">
      <t>チュウ</t>
    </rPh>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4"/>
  </si>
  <si>
    <t>焼却灰</t>
    <rPh sb="0" eb="3">
      <t>ショウキャクバイ</t>
    </rPh>
    <phoneticPr fontId="2"/>
  </si>
  <si>
    <t>燃焼設備</t>
    <rPh sb="2" eb="4">
      <t>セツビ</t>
    </rPh>
    <phoneticPr fontId="2"/>
  </si>
  <si>
    <t>様式第15号-4-2（別紙1）</t>
    <rPh sb="11" eb="13">
      <t>ベッシ</t>
    </rPh>
    <phoneticPr fontId="4"/>
  </si>
  <si>
    <t>様式第15号-4-2（別紙3）</t>
    <phoneticPr fontId="4"/>
  </si>
  <si>
    <t>様式第15号-4-2（別紙2）</t>
    <rPh sb="0" eb="2">
      <t>ヨウシキ</t>
    </rPh>
    <rPh sb="2" eb="3">
      <t>ダイ</t>
    </rPh>
    <rPh sb="5" eb="6">
      <t>ゴウ</t>
    </rPh>
    <rPh sb="11" eb="13">
      <t>ベッシ</t>
    </rPh>
    <phoneticPr fontId="4"/>
  </si>
  <si>
    <t>固定費ⅰ</t>
    <rPh sb="0" eb="3">
      <t>コテイヒ</t>
    </rPh>
    <phoneticPr fontId="4"/>
  </si>
  <si>
    <t>固定費ⅱ</t>
    <rPh sb="0" eb="3">
      <t>コテイヒ</t>
    </rPh>
    <phoneticPr fontId="4"/>
  </si>
  <si>
    <t>固定費ⅲ</t>
    <rPh sb="0" eb="3">
      <t>コテイヒ</t>
    </rPh>
    <phoneticPr fontId="4"/>
  </si>
  <si>
    <t>変動費</t>
    <rPh sb="0" eb="2">
      <t>ヘンドウ</t>
    </rPh>
    <rPh sb="2" eb="3">
      <t>ヒ</t>
    </rPh>
    <phoneticPr fontId="4"/>
  </si>
  <si>
    <t>平成46年度</t>
    <rPh sb="0" eb="2">
      <t>ヘイセイ</t>
    </rPh>
    <rPh sb="4" eb="5">
      <t>ネン</t>
    </rPh>
    <rPh sb="5" eb="6">
      <t>ド</t>
    </rPh>
    <phoneticPr fontId="4"/>
  </si>
  <si>
    <t>費用明細書（変動費に関する提案単価）</t>
    <rPh sb="0" eb="2">
      <t>ヒヨウ</t>
    </rPh>
    <rPh sb="2" eb="5">
      <t>メイサイショ</t>
    </rPh>
    <rPh sb="6" eb="8">
      <t>ヘンドウ</t>
    </rPh>
    <rPh sb="8" eb="9">
      <t>ヒ</t>
    </rPh>
    <rPh sb="10" eb="11">
      <t>カン</t>
    </rPh>
    <rPh sb="13" eb="17">
      <t>テイアンタンカ</t>
    </rPh>
    <phoneticPr fontId="4"/>
  </si>
  <si>
    <t>年間使用量</t>
    <rPh sb="0" eb="2">
      <t>ネンカン</t>
    </rPh>
    <rPh sb="2" eb="4">
      <t>シヨウ</t>
    </rPh>
    <rPh sb="4" eb="5">
      <t>リョウ</t>
    </rPh>
    <phoneticPr fontId="2"/>
  </si>
  <si>
    <t>仕様を変更するものは赤文字で取り消し線を記載するとともに、変更した仕様をご記入ください。</t>
    <rPh sb="0" eb="2">
      <t>シヨウ</t>
    </rPh>
    <rPh sb="3" eb="5">
      <t>ヘンコウ</t>
    </rPh>
    <rPh sb="10" eb="11">
      <t>アカ</t>
    </rPh>
    <rPh sb="11" eb="13">
      <t>モジ</t>
    </rPh>
    <rPh sb="14" eb="15">
      <t>ト</t>
    </rPh>
    <rPh sb="16" eb="17">
      <t>ケ</t>
    </rPh>
    <rPh sb="18" eb="19">
      <t>セン</t>
    </rPh>
    <rPh sb="20" eb="22">
      <t>キサイ</t>
    </rPh>
    <rPh sb="29" eb="31">
      <t>ヘンコウ</t>
    </rPh>
    <rPh sb="33" eb="35">
      <t>シヨウ</t>
    </rPh>
    <rPh sb="37" eb="39">
      <t>キニュウ</t>
    </rPh>
    <phoneticPr fontId="2"/>
  </si>
  <si>
    <t>不要な機器、記述は、仕様の内容を赤文字で取り消し線を記載する、もしくは空欄としてください。</t>
    <rPh sb="10" eb="12">
      <t>シヨウ</t>
    </rPh>
    <rPh sb="13" eb="15">
      <t>ナイヨウ</t>
    </rPh>
    <rPh sb="16" eb="17">
      <t>アカ</t>
    </rPh>
    <rPh sb="17" eb="19">
      <t>モジ</t>
    </rPh>
    <rPh sb="20" eb="21">
      <t>ト</t>
    </rPh>
    <rPh sb="22" eb="23">
      <t>ケ</t>
    </rPh>
    <rPh sb="24" eb="25">
      <t>セン</t>
    </rPh>
    <rPh sb="26" eb="28">
      <t>キサイ</t>
    </rPh>
    <rPh sb="35" eb="37">
      <t>クウラン</t>
    </rPh>
    <phoneticPr fontId="2"/>
  </si>
  <si>
    <t>　なお、記入が困難な項目（図表、見出しの項目、指示事項等）については、記入せずとも結構です。</t>
    <rPh sb="4" eb="6">
      <t>キニュウ</t>
    </rPh>
    <rPh sb="7" eb="9">
      <t>コンナン</t>
    </rPh>
    <rPh sb="10" eb="12">
      <t>コウモク</t>
    </rPh>
    <rPh sb="16" eb="18">
      <t>ミダ</t>
    </rPh>
    <rPh sb="20" eb="22">
      <t>コウモク</t>
    </rPh>
    <rPh sb="23" eb="25">
      <t>シジ</t>
    </rPh>
    <rPh sb="25" eb="27">
      <t>ジコウ</t>
    </rPh>
    <rPh sb="27" eb="28">
      <t>トウ</t>
    </rPh>
    <rPh sb="35" eb="37">
      <t>キニュウ</t>
    </rPh>
    <phoneticPr fontId="64"/>
  </si>
  <si>
    <t>　また、システム上必要な項目については、同様の様式で追記（挿入）をお願いします。</t>
    <rPh sb="8" eb="9">
      <t>ジョウ</t>
    </rPh>
    <rPh sb="9" eb="11">
      <t>ヒツヨウ</t>
    </rPh>
    <rPh sb="12" eb="14">
      <t>コウモク</t>
    </rPh>
    <rPh sb="20" eb="22">
      <t>ドウヨウ</t>
    </rPh>
    <rPh sb="23" eb="25">
      <t>ヨウシキ</t>
    </rPh>
    <rPh sb="26" eb="28">
      <t>ツイキ</t>
    </rPh>
    <rPh sb="29" eb="31">
      <t>ソウニュウ</t>
    </rPh>
    <rPh sb="34" eb="35">
      <t>ネガ</t>
    </rPh>
    <phoneticPr fontId="64"/>
  </si>
  <si>
    <t>　※行は「絶対に」途中に追加しないで下さい。追加の機器、仕様は一番下の行（●行）以降に追記して下さい。</t>
    <phoneticPr fontId="2"/>
  </si>
  <si>
    <t>要求水準書項目及び追記項目</t>
    <rPh sb="0" eb="2">
      <t>ヨウキュウ</t>
    </rPh>
    <rPh sb="2" eb="4">
      <t>スイジュン</t>
    </rPh>
    <rPh sb="4" eb="5">
      <t>ショ</t>
    </rPh>
    <rPh sb="5" eb="7">
      <t>コウモク</t>
    </rPh>
    <rPh sb="7" eb="8">
      <t>オヨ</t>
    </rPh>
    <rPh sb="9" eb="11">
      <t>ツイキ</t>
    </rPh>
    <rPh sb="11" eb="13">
      <t>コウモク</t>
    </rPh>
    <phoneticPr fontId="64"/>
  </si>
  <si>
    <t>3) 主要項目（1基につき）</t>
  </si>
  <si>
    <t>1式</t>
  </si>
  <si>
    <t>（Excel版）</t>
    <rPh sb="6" eb="7">
      <t>バン</t>
    </rPh>
    <phoneticPr fontId="30"/>
  </si>
  <si>
    <t>灰出設備</t>
    <rPh sb="2" eb="4">
      <t>セツビ</t>
    </rPh>
    <phoneticPr fontId="2"/>
  </si>
  <si>
    <t>　　　5．整備スケジュール欄は、該当する年度に○印をつけること。</t>
    <rPh sb="5" eb="7">
      <t>セイビ</t>
    </rPh>
    <rPh sb="13" eb="14">
      <t>ラン</t>
    </rPh>
    <rPh sb="16" eb="18">
      <t>ガイトウ</t>
    </rPh>
    <rPh sb="20" eb="22">
      <t>ネンド</t>
    </rPh>
    <rPh sb="24" eb="25">
      <t>ジルシ</t>
    </rPh>
    <phoneticPr fontId="2"/>
  </si>
  <si>
    <t>「入札説明書 第３章 ２ (4) イ」に規定する配置予定者の資格及び業務経験</t>
    <phoneticPr fontId="4"/>
  </si>
  <si>
    <t>「入札説明書 第３章 ２ (2) エ」に規定する施設の建設工事実績</t>
    <rPh sb="29" eb="31">
      <t>コウジ</t>
    </rPh>
    <phoneticPr fontId="4"/>
  </si>
  <si>
    <t>「入札説明書 第３章 ２ (4) ア」に規定する施設の運転管理業務実績</t>
    <phoneticPr fontId="4"/>
  </si>
  <si>
    <t>入札価格参考資料（運営業務に係る対価）</t>
    <phoneticPr fontId="4"/>
  </si>
  <si>
    <t>様式第15号-2-1</t>
    <phoneticPr fontId="4"/>
  </si>
  <si>
    <t>様式第15号-3-3</t>
  </si>
  <si>
    <t>事業収支計画</t>
    <phoneticPr fontId="4"/>
  </si>
  <si>
    <t>様式第15号-4-2（別紙2）</t>
  </si>
  <si>
    <t>様式第15号-4-2（別紙3）</t>
  </si>
  <si>
    <t>様式第15号-4-2（別紙4）</t>
  </si>
  <si>
    <t>費用明細書（固定費ⅰ、固定費ⅱ）</t>
    <phoneticPr fontId="4"/>
  </si>
  <si>
    <t>費用明細書（固定費ⅲ（補修費用））</t>
    <phoneticPr fontId="4"/>
  </si>
  <si>
    <t>様式第15号-5</t>
    <phoneticPr fontId="4"/>
  </si>
  <si>
    <t>様式第15号-5-1</t>
    <phoneticPr fontId="4"/>
  </si>
  <si>
    <t>設計図書仕様内容（記入表）</t>
    <rPh sb="0" eb="2">
      <t>セッケイ</t>
    </rPh>
    <rPh sb="2" eb="4">
      <t>トショ</t>
    </rPh>
    <rPh sb="4" eb="6">
      <t>シヨウ</t>
    </rPh>
    <rPh sb="6" eb="8">
      <t>ナイヨウ</t>
    </rPh>
    <rPh sb="9" eb="11">
      <t>キニュウ</t>
    </rPh>
    <rPh sb="11" eb="12">
      <t>ヒョウ</t>
    </rPh>
    <phoneticPr fontId="64"/>
  </si>
  <si>
    <t>第１部 総則</t>
    <phoneticPr fontId="2"/>
  </si>
  <si>
    <t>区分</t>
    <rPh sb="0" eb="2">
      <t>クブン</t>
    </rPh>
    <phoneticPr fontId="2"/>
  </si>
  <si>
    <t>騒音</t>
    <rPh sb="0" eb="2">
      <t>ソウオン</t>
    </rPh>
    <phoneticPr fontId="2"/>
  </si>
  <si>
    <t>振動</t>
    <rPh sb="0" eb="2">
      <t>シンドウ</t>
    </rPh>
    <phoneticPr fontId="2"/>
  </si>
  <si>
    <t>(2) 上水道</t>
  </si>
  <si>
    <t>悪臭</t>
    <rPh sb="0" eb="2">
      <t>アクシュウ</t>
    </rPh>
    <phoneticPr fontId="2"/>
  </si>
  <si>
    <t>1基</t>
  </si>
  <si>
    <t>1式</t>
    <rPh sb="1" eb="2">
      <t>シキ</t>
    </rPh>
    <phoneticPr fontId="2"/>
  </si>
  <si>
    <t>水噴射式</t>
    <phoneticPr fontId="2"/>
  </si>
  <si>
    <t>ろ過式集じん器</t>
    <phoneticPr fontId="2"/>
  </si>
  <si>
    <t>その他</t>
    <rPh sb="2" eb="3">
      <t>タ</t>
    </rPh>
    <phoneticPr fontId="2"/>
  </si>
  <si>
    <t>【1】台</t>
    <rPh sb="3" eb="4">
      <t>ダイ</t>
    </rPh>
    <phoneticPr fontId="2"/>
  </si>
  <si>
    <t>〔　　〕</t>
    <phoneticPr fontId="2"/>
  </si>
  <si>
    <t>中央制御室</t>
    <rPh sb="0" eb="2">
      <t>チュウオウ</t>
    </rPh>
    <rPh sb="2" eb="5">
      <t>セイギョシツ</t>
    </rPh>
    <phoneticPr fontId="2"/>
  </si>
  <si>
    <t>(4) その他</t>
  </si>
  <si>
    <t>中央制御室</t>
  </si>
  <si>
    <t>計量室</t>
    <rPh sb="0" eb="2">
      <t>ケイリョウ</t>
    </rPh>
    <rPh sb="2" eb="3">
      <t>シツ</t>
    </rPh>
    <phoneticPr fontId="2"/>
  </si>
  <si>
    <t>便所</t>
    <rPh sb="0" eb="2">
      <t>ベンジョ</t>
    </rPh>
    <phoneticPr fontId="2"/>
  </si>
  <si>
    <t>炉室</t>
    <rPh sb="0" eb="1">
      <t>ロ</t>
    </rPh>
    <rPh sb="1" eb="2">
      <t>シツ</t>
    </rPh>
    <phoneticPr fontId="2"/>
  </si>
  <si>
    <t>排ガス処理設備室</t>
    <rPh sb="0" eb="1">
      <t>ハイ</t>
    </rPh>
    <rPh sb="3" eb="5">
      <t>ショリ</t>
    </rPh>
    <rPh sb="5" eb="7">
      <t>セツビ</t>
    </rPh>
    <rPh sb="7" eb="8">
      <t>シツ</t>
    </rPh>
    <phoneticPr fontId="2"/>
  </si>
  <si>
    <t>階段室</t>
    <rPh sb="0" eb="2">
      <t>カイダン</t>
    </rPh>
    <rPh sb="2" eb="3">
      <t>シツ</t>
    </rPh>
    <phoneticPr fontId="2"/>
  </si>
  <si>
    <t>場内の整理整頓及び清潔の保持に努め、施設の作業環境を常に良好に保つ。</t>
    <rPh sb="0" eb="1">
      <t>ジョウ</t>
    </rPh>
    <phoneticPr fontId="2"/>
  </si>
  <si>
    <t>（区分）ごみ処理</t>
    <rPh sb="1" eb="3">
      <t>クブン</t>
    </rPh>
    <rPh sb="6" eb="8">
      <t>ショリ</t>
    </rPh>
    <phoneticPr fontId="2"/>
  </si>
  <si>
    <t>搬入量　</t>
    <rPh sb="0" eb="2">
      <t>ハンニュウ</t>
    </rPh>
    <rPh sb="2" eb="3">
      <t>リョウ</t>
    </rPh>
    <phoneticPr fontId="2"/>
  </si>
  <si>
    <t>稼動初期（都度）、安定操業期（都度）</t>
    <rPh sb="5" eb="7">
      <t>ツド</t>
    </rPh>
    <rPh sb="15" eb="17">
      <t>ツド</t>
    </rPh>
    <phoneticPr fontId="2"/>
  </si>
  <si>
    <t>処理量</t>
    <rPh sb="0" eb="2">
      <t>ショリ</t>
    </rPh>
    <rPh sb="2" eb="3">
      <t>リョウ</t>
    </rPh>
    <phoneticPr fontId="2"/>
  </si>
  <si>
    <t>日処理量</t>
    <rPh sb="0" eb="1">
      <t>ニチ</t>
    </rPh>
    <rPh sb="1" eb="3">
      <t>ショリ</t>
    </rPh>
    <rPh sb="3" eb="4">
      <t>リョウ</t>
    </rPh>
    <phoneticPr fontId="2"/>
  </si>
  <si>
    <t>温度</t>
    <rPh sb="0" eb="1">
      <t>オン</t>
    </rPh>
    <rPh sb="1" eb="2">
      <t>ド</t>
    </rPh>
    <phoneticPr fontId="2"/>
  </si>
  <si>
    <t>燃焼ガス温度</t>
    <rPh sb="0" eb="2">
      <t>ネンショウ</t>
    </rPh>
    <rPh sb="4" eb="6">
      <t>オンド</t>
    </rPh>
    <phoneticPr fontId="2"/>
  </si>
  <si>
    <t>稼動初期（連続）、安定操業期（連続）</t>
    <rPh sb="5" eb="7">
      <t>レンゾク</t>
    </rPh>
    <rPh sb="15" eb="17">
      <t>レンゾク</t>
    </rPh>
    <phoneticPr fontId="2"/>
  </si>
  <si>
    <t>（区分）ばいじん・灰</t>
    <rPh sb="1" eb="3">
      <t>クブン</t>
    </rPh>
    <rPh sb="9" eb="10">
      <t>ハイ</t>
    </rPh>
    <phoneticPr fontId="2"/>
  </si>
  <si>
    <t>飛灰処理物　</t>
    <rPh sb="0" eb="2">
      <t>ヒバイ</t>
    </rPh>
    <rPh sb="2" eb="4">
      <t>ショリ</t>
    </rPh>
    <rPh sb="4" eb="5">
      <t>ブツ</t>
    </rPh>
    <phoneticPr fontId="2"/>
  </si>
  <si>
    <t>稼動初期（4回/年）、安定操業期（2回/年）</t>
    <rPh sb="8" eb="9">
      <t>ネン</t>
    </rPh>
    <rPh sb="20" eb="21">
      <t>ネン</t>
    </rPh>
    <phoneticPr fontId="2"/>
  </si>
  <si>
    <t xml:space="preserve">ダイオキシン類 </t>
  </si>
  <si>
    <t>（区分）環境</t>
    <rPh sb="1" eb="3">
      <t>クブン</t>
    </rPh>
    <rPh sb="4" eb="6">
      <t>カンキョウ</t>
    </rPh>
    <phoneticPr fontId="2"/>
  </si>
  <si>
    <t>排ガス</t>
    <rPh sb="0" eb="1">
      <t>ハイ</t>
    </rPh>
    <phoneticPr fontId="2"/>
  </si>
  <si>
    <t>流量</t>
    <rPh sb="0" eb="1">
      <t>リュウ</t>
    </rPh>
    <phoneticPr fontId="2"/>
  </si>
  <si>
    <t>作業環境　</t>
    <rPh sb="0" eb="2">
      <t>サギョウ</t>
    </rPh>
    <rPh sb="2" eb="4">
      <t>カンキョウ</t>
    </rPh>
    <phoneticPr fontId="2"/>
  </si>
  <si>
    <t>物質</t>
    <rPh sb="0" eb="2">
      <t>ブッシツ</t>
    </rPh>
    <phoneticPr fontId="2"/>
  </si>
  <si>
    <t>運転基準値  　要監視基準値　  停止基準値（管理基準値）</t>
    <rPh sb="0" eb="2">
      <t>ウンテン</t>
    </rPh>
    <rPh sb="2" eb="5">
      <t>キジュンチ</t>
    </rPh>
    <rPh sb="23" eb="25">
      <t>カンリ</t>
    </rPh>
    <rPh sb="25" eb="27">
      <t>キジュン</t>
    </rPh>
    <rPh sb="27" eb="28">
      <t>チ</t>
    </rPh>
    <phoneticPr fontId="2"/>
  </si>
  <si>
    <t>〔　　　　　　〕　　〔　　　　　　〕　　　　　　30 　　</t>
  </si>
  <si>
    <t>　　　　-　　　　　〔　　　　　　〕　　　　　　0.1 　</t>
  </si>
  <si>
    <t>日常点検、定期点検、法定点検・検査、自主検査等の内容を記載した点検・検査計画書（各年度、運営・維持管理期間を通じたもの）を作成する。</t>
    <rPh sb="27" eb="29">
      <t>キサイ</t>
    </rPh>
    <phoneticPr fontId="2"/>
  </si>
  <si>
    <t>様式第5号-1</t>
    <phoneticPr fontId="4"/>
  </si>
  <si>
    <t>様式第5号-2</t>
  </si>
  <si>
    <t>予定する運営事業者の構成</t>
    <rPh sb="4" eb="6">
      <t>ウンエイ</t>
    </rPh>
    <phoneticPr fontId="4"/>
  </si>
  <si>
    <t>エネルギー回収型廃棄物処理施設
建設・運営事業</t>
    <phoneticPr fontId="30"/>
  </si>
  <si>
    <t>天山地区共同環境組合</t>
    <rPh sb="0" eb="2">
      <t>テンザン</t>
    </rPh>
    <rPh sb="2" eb="4">
      <t>チク</t>
    </rPh>
    <rPh sb="4" eb="6">
      <t>キョウドウ</t>
    </rPh>
    <rPh sb="6" eb="8">
      <t>カンキョウ</t>
    </rPh>
    <rPh sb="8" eb="10">
      <t>クミアイ</t>
    </rPh>
    <phoneticPr fontId="30"/>
  </si>
  <si>
    <t>グループ名：</t>
    <phoneticPr fontId="4"/>
  </si>
  <si>
    <t>グループ名：</t>
    <phoneticPr fontId="4"/>
  </si>
  <si>
    <t>グループ名：</t>
    <phoneticPr fontId="4"/>
  </si>
  <si>
    <t>グループ名：</t>
    <phoneticPr fontId="4"/>
  </si>
  <si>
    <t>「エネルギー回収型廃棄物処理施設建設・運営事業」の入札説明書等に関して、以下の質問がありますので提出します。</t>
    <rPh sb="25" eb="31">
      <t>ニュウサツセツメイショナド</t>
    </rPh>
    <rPh sb="32" eb="33">
      <t>カン</t>
    </rPh>
    <rPh sb="36" eb="38">
      <t>イカ</t>
    </rPh>
    <rPh sb="39" eb="41">
      <t>シツモン</t>
    </rPh>
    <rPh sb="48" eb="50">
      <t>テイシュツ</t>
    </rPh>
    <phoneticPr fontId="4"/>
  </si>
  <si>
    <t>「エネルギー回収型廃棄物処理施設建設・運営事業」の入札説明書等に関して、対話での確認を希望する事項について、下記のとおり提出します。</t>
    <rPh sb="25" eb="31">
      <t>ニュウサツセツメイショナド</t>
    </rPh>
    <rPh sb="32" eb="33">
      <t>カン</t>
    </rPh>
    <rPh sb="36" eb="38">
      <t>タイワ</t>
    </rPh>
    <rPh sb="40" eb="42">
      <t>カクニン</t>
    </rPh>
    <rPh sb="43" eb="45">
      <t>キボウ</t>
    </rPh>
    <rPh sb="47" eb="49">
      <t>ジコウ</t>
    </rPh>
    <rPh sb="54" eb="56">
      <t>カキ</t>
    </rPh>
    <rPh sb="60" eb="62">
      <t>テイシュツ</t>
    </rPh>
    <phoneticPr fontId="4"/>
  </si>
  <si>
    <t>第１節 概要</t>
    <rPh sb="4" eb="6">
      <t>ガイヨウ</t>
    </rPh>
    <phoneticPr fontId="2"/>
  </si>
  <si>
    <t>① 工事名</t>
  </si>
  <si>
    <t>② 建設場所</t>
  </si>
  <si>
    <t>佐賀県多久市北多久町大字小侍４６４４番地２９</t>
  </si>
  <si>
    <t>③ 工事内容</t>
  </si>
  <si>
    <t>④ 工期</t>
  </si>
  <si>
    <t>契約締結日の翌日から平成32年3月31日まで</t>
  </si>
  <si>
    <t>(2) 本施設の運営に係る業務</t>
  </si>
  <si>
    <t>① 委託名</t>
  </si>
  <si>
    <t>② 委託内容</t>
  </si>
  <si>
    <t>本施設の運転、維持管理、清掃、保安警備及び環境管理業務等</t>
  </si>
  <si>
    <t>③ 委託期間</t>
  </si>
  <si>
    <t>④ 運営準備期間</t>
  </si>
  <si>
    <t>⑤ 運営期間</t>
  </si>
  <si>
    <t>1.2　整備・運営コンセプト</t>
  </si>
  <si>
    <t>(1) 処理対象物の受入れ</t>
  </si>
  <si>
    <t>(2) 処理対象物の適正処理</t>
  </si>
  <si>
    <t>(3) エネルギーの有効利用</t>
  </si>
  <si>
    <t>(4) 焼却灰等の貯留、運搬及び処理</t>
  </si>
  <si>
    <t>(5) 本施設以外で処理する廃棄物</t>
  </si>
  <si>
    <t>(6) その他運営業務</t>
  </si>
  <si>
    <t>2.3　その他付帯業務</t>
    <rPh sb="6" eb="7">
      <t>タ</t>
    </rPh>
    <rPh sb="7" eb="9">
      <t>フタイ</t>
    </rPh>
    <rPh sb="9" eb="11">
      <t>ギョウム</t>
    </rPh>
    <phoneticPr fontId="2"/>
  </si>
  <si>
    <t>(1) 設置届等への協力</t>
  </si>
  <si>
    <t>(2) 循環型社会形成推進交付金の申請等への協力</t>
  </si>
  <si>
    <t>(3) ユーティリティ（電気・上水道等）の確保</t>
  </si>
  <si>
    <t>(4) 施設見学者対応への協力</t>
  </si>
  <si>
    <t>(5) 住民説明会への対応への協力</t>
  </si>
  <si>
    <t>(6) 地元貢献への協力</t>
  </si>
  <si>
    <t>3.1　事前業務</t>
  </si>
  <si>
    <t>(1) 用地の確保</t>
  </si>
  <si>
    <t>(2) 生活環境影響調査の実施</t>
  </si>
  <si>
    <t>(1) 設置届の届出等</t>
  </si>
  <si>
    <t>(2) 循環型社会形成推進交付金の申請等</t>
  </si>
  <si>
    <t>(5) 住民対応</t>
  </si>
  <si>
    <t>(1) 処理対象物の搬入</t>
  </si>
  <si>
    <t>(2) 焼却灰等の処分</t>
  </si>
  <si>
    <t>(3) 本事業の実施状況の監視</t>
  </si>
  <si>
    <t>(4) 施設見学者への対応</t>
  </si>
  <si>
    <t>(6) 運営費の支払い</t>
  </si>
  <si>
    <t>1.3 事業用地の状況</t>
  </si>
  <si>
    <t>(1) 場所</t>
  </si>
  <si>
    <t>(2) 敷地面積</t>
  </si>
  <si>
    <t>① 都市計画区域</t>
  </si>
  <si>
    <t>② 用途地域</t>
  </si>
  <si>
    <t>③ 防火地域</t>
  </si>
  <si>
    <t>④ 高度地区</t>
  </si>
  <si>
    <t>⑤ 建ぺい率</t>
  </si>
  <si>
    <t>⑥ 容 積 率</t>
  </si>
  <si>
    <t>⑦ 緑化率</t>
  </si>
  <si>
    <t>1.5 ユーティリティ条件</t>
  </si>
  <si>
    <t>(1) 電気</t>
  </si>
  <si>
    <t>(3) ガス（必要であれば）</t>
  </si>
  <si>
    <t>(4) 排水</t>
  </si>
  <si>
    <t>(5) 雨水</t>
  </si>
  <si>
    <t>(6) 通信</t>
  </si>
  <si>
    <t>(7) 燃料</t>
  </si>
  <si>
    <t>(8) その他</t>
  </si>
  <si>
    <t>1.1 対象業務範囲</t>
  </si>
  <si>
    <t>(3) その他工事</t>
  </si>
  <si>
    <t>(1) 廃棄物処理全般</t>
  </si>
  <si>
    <t>(2) 公害防止関係</t>
  </si>
  <si>
    <t>(3) 機械・電気関係</t>
  </si>
  <si>
    <t>(4) 土木建築関係</t>
  </si>
  <si>
    <t>(5) その他</t>
  </si>
  <si>
    <t>2.1 工事の開始</t>
  </si>
  <si>
    <t>(2) 工事の開始前</t>
  </si>
  <si>
    <t xml:space="preserve"> (ア) かし担保期間</t>
  </si>
  <si>
    <t>① プラント可動設備機器類：2年</t>
  </si>
  <si>
    <t>② 集じん装置ろ布：5年</t>
  </si>
  <si>
    <t>2) 建築工事関係</t>
  </si>
  <si>
    <t xml:space="preserve">② 合成高分子ルーフィング防水：10年 </t>
  </si>
  <si>
    <t xml:space="preserve">④ モルタル防水：5年 </t>
  </si>
  <si>
    <t xml:space="preserve">⑤ く体防水：5年 </t>
  </si>
  <si>
    <t xml:space="preserve">⑥ 仕上塗材吹き付け：5年 </t>
  </si>
  <si>
    <t xml:space="preserve">⑦ シーリング材：5年 </t>
  </si>
  <si>
    <t>⑧ 水槽類の防食層：5年</t>
  </si>
  <si>
    <t>1) 運転上支障がある事態が発生した場合</t>
  </si>
  <si>
    <t>2) 構造上・施工上の欠陥が発見された場合</t>
  </si>
  <si>
    <t>3) 主要部分に亀裂、破損、脱落、曲がり、摩耗等が発生し、著しく機能が損なわれた場合</t>
  </si>
  <si>
    <t>4) 性能に著しい低下が認められた場合</t>
  </si>
  <si>
    <t>5) 主要装置の耐用が著しく短い場合。</t>
  </si>
  <si>
    <t>(オ) かしの改善、修理</t>
  </si>
  <si>
    <t>① 改善・修理</t>
  </si>
  <si>
    <t>(1) プラント工事</t>
  </si>
  <si>
    <t>(2) 土木建築工事</t>
  </si>
  <si>
    <t>(3) 建築機械設備工事及び建築電気設備工事</t>
  </si>
  <si>
    <t>第３節　工事監理</t>
    <rPh sb="0" eb="1">
      <t>ダイ</t>
    </rPh>
    <rPh sb="2" eb="3">
      <t>セツ</t>
    </rPh>
    <phoneticPr fontId="2"/>
  </si>
  <si>
    <t>第４節　現場管理</t>
  </si>
  <si>
    <t xml:space="preserve">(3) 常時不必要になった建設機械及び機器並びに資材の搬出を行うこと。 </t>
  </si>
  <si>
    <t xml:space="preserve">(4) 現場の管理について、常に保安・安全上の必要な処置を取るとともに、現場を清潔に維持すること。 </t>
  </si>
  <si>
    <t>(6) 工事現場全体の安全のため、建設地のみならず、事業用地内の必要な箇所に交通誘導員を配置し、事業用地の管理を行う。</t>
  </si>
  <si>
    <t>(2) 監督員による検査</t>
  </si>
  <si>
    <t>(3) 検査員による検査</t>
  </si>
  <si>
    <t>(1) 引渡性能試験条件</t>
  </si>
  <si>
    <t>(2) 引渡性能試験方法</t>
  </si>
  <si>
    <t>(3) 予備性能試験</t>
  </si>
  <si>
    <t>(4) 引渡性能試験</t>
  </si>
  <si>
    <t>(1) 責任設計・施工</t>
  </si>
  <si>
    <t>(2) 性能保証事項</t>
  </si>
  <si>
    <t>1) 試運転（予備性能試験及び引渡性能試験を含む。）における負荷運転（処理対象物を投入した状態で行う一連の運転のことをいう。）を行うための処理対象物の提供に要する費用。</t>
  </si>
  <si>
    <t>2) 試運転により発生する焼却灰及び飛灰処理物等の運搬、処分に要する費用。</t>
  </si>
  <si>
    <t>2) 予備性能試験及び引渡性能試験を実施する場合の計測分析費用及び環境モニタリング費用。</t>
  </si>
  <si>
    <t>4) その他、(1）に記載された項目以外の試運転に関連する費用。</t>
  </si>
  <si>
    <t>(1) 収集ごみ</t>
  </si>
  <si>
    <t>構成市の直営・委託、許可業者により搬入される可燃ごみ</t>
  </si>
  <si>
    <t>(3) 可燃残渣</t>
  </si>
  <si>
    <t>(4) 小動物死体</t>
  </si>
  <si>
    <t>(1) 計画処理量</t>
  </si>
  <si>
    <t>可燃ごみ　　　　　　　　可燃残渣　　　　　　　　合計</t>
    <rPh sb="24" eb="26">
      <t>ゴウケイ</t>
    </rPh>
    <phoneticPr fontId="2"/>
  </si>
  <si>
    <t>水分（％）　基準ごみ</t>
    <rPh sb="6" eb="8">
      <t>キジュン</t>
    </rPh>
    <phoneticPr fontId="2"/>
  </si>
  <si>
    <t>水分（％）　高質ごみ</t>
    <rPh sb="6" eb="8">
      <t>コウシツ</t>
    </rPh>
    <phoneticPr fontId="2"/>
  </si>
  <si>
    <t>可燃分（％）　基準ごみ</t>
    <rPh sb="7" eb="9">
      <t>キジュン</t>
    </rPh>
    <phoneticPr fontId="2"/>
  </si>
  <si>
    <t>可燃分（％）　高質ごみ</t>
    <rPh sb="7" eb="9">
      <t>コウシツ</t>
    </rPh>
    <phoneticPr fontId="2"/>
  </si>
  <si>
    <t>灰分（％）　基準ごみ</t>
    <rPh sb="6" eb="8">
      <t>キジュン</t>
    </rPh>
    <phoneticPr fontId="2"/>
  </si>
  <si>
    <t>灰分（％）　高質ごみ</t>
    <rPh sb="6" eb="7">
      <t>コウ</t>
    </rPh>
    <phoneticPr fontId="2"/>
  </si>
  <si>
    <r>
      <t>単位容積重量（t/m</t>
    </r>
    <r>
      <rPr>
        <vertAlign val="superscript"/>
        <sz val="11"/>
        <rFont val="ＭＳ Ｐゴシック"/>
        <family val="3"/>
        <charset val="128"/>
      </rPr>
      <t>3</t>
    </r>
    <r>
      <rPr>
        <sz val="11"/>
        <rFont val="ＭＳ Ｐゴシック"/>
        <family val="3"/>
        <charset val="128"/>
      </rPr>
      <t>）　基準ごみ</t>
    </r>
    <rPh sb="13" eb="15">
      <t>キジュン</t>
    </rPh>
    <phoneticPr fontId="2"/>
  </si>
  <si>
    <r>
      <t>単位容積重量（t/m</t>
    </r>
    <r>
      <rPr>
        <vertAlign val="superscript"/>
        <sz val="11"/>
        <rFont val="ＭＳ Ｐゴシック"/>
        <family val="3"/>
        <charset val="128"/>
      </rPr>
      <t>3</t>
    </r>
    <r>
      <rPr>
        <sz val="11"/>
        <rFont val="ＭＳ Ｐゴシック"/>
        <family val="3"/>
        <charset val="128"/>
      </rPr>
      <t>）　高質ごみ</t>
    </r>
    <rPh sb="13" eb="15">
      <t>コウシツ</t>
    </rPh>
    <phoneticPr fontId="2"/>
  </si>
  <si>
    <t>低位発熱量（kJ／kg）　低質ごみ</t>
    <rPh sb="13" eb="15">
      <t>テイシツ</t>
    </rPh>
    <phoneticPr fontId="2"/>
  </si>
  <si>
    <t>低位発熱量（kJ／kg）　基準ごみ</t>
    <rPh sb="13" eb="15">
      <t>キジュン</t>
    </rPh>
    <phoneticPr fontId="2"/>
  </si>
  <si>
    <t>低位発熱量（kJ／kg）　高質ごみ</t>
    <rPh sb="13" eb="15">
      <t>コウシツ</t>
    </rPh>
    <phoneticPr fontId="2"/>
  </si>
  <si>
    <t>低位発熱量（kcal／kg）　低質ごみ</t>
    <rPh sb="15" eb="17">
      <t>テイシツ</t>
    </rPh>
    <phoneticPr fontId="2"/>
  </si>
  <si>
    <t>低位発熱量（kcal／kg）　基準ごみ</t>
    <rPh sb="15" eb="17">
      <t>キジュン</t>
    </rPh>
    <phoneticPr fontId="2"/>
  </si>
  <si>
    <t>低位発熱量（kcal／kg）　高質ごみ</t>
    <rPh sb="15" eb="17">
      <t>コウシツ</t>
    </rPh>
    <phoneticPr fontId="2"/>
  </si>
  <si>
    <t>水素</t>
    <rPh sb="0" eb="2">
      <t>スイソ</t>
    </rPh>
    <phoneticPr fontId="2"/>
  </si>
  <si>
    <t>窒素</t>
    <rPh sb="0" eb="2">
      <t>チッソ</t>
    </rPh>
    <phoneticPr fontId="2"/>
  </si>
  <si>
    <t>酸素</t>
    <rPh sb="0" eb="2">
      <t>サンソ</t>
    </rPh>
    <phoneticPr fontId="2"/>
  </si>
  <si>
    <t>硫黄</t>
    <rPh sb="0" eb="2">
      <t>イオウ</t>
    </rPh>
    <phoneticPr fontId="2"/>
  </si>
  <si>
    <t>塩素</t>
    <rPh sb="0" eb="2">
      <t>エンソ</t>
    </rPh>
    <phoneticPr fontId="2"/>
  </si>
  <si>
    <t>(1) 炉内温度</t>
  </si>
  <si>
    <t>(2) 滞留時間</t>
  </si>
  <si>
    <t>(3) 一酸化炭素濃度</t>
  </si>
  <si>
    <t>(4) 安定燃焼</t>
  </si>
  <si>
    <t>(5) 集じん装置入口ガス温度</t>
  </si>
  <si>
    <t>(6) 焼却灰（飛灰を除く）の熱しゃく減量</t>
  </si>
  <si>
    <t>民間事業者は、年間最大稼動可能日数を提案し、提案した日数に施設規模を乗じた量までは、第4章第1節1.3に示す計画処理量にかかわらず処理対象物を受け入れ、処理するものとする。また、1炉90日以上の連続運転が可能であるものとする。</t>
  </si>
  <si>
    <t>2.10 主要設備方式</t>
  </si>
  <si>
    <t>(1) 受入供給設備</t>
  </si>
  <si>
    <t>(2) 燃焼設備</t>
  </si>
  <si>
    <t>ストーカ方式</t>
    <phoneticPr fontId="2"/>
  </si>
  <si>
    <t>(3) 燃焼ガス冷却設備</t>
  </si>
  <si>
    <t>(4) 排ガス処理設備</t>
  </si>
  <si>
    <t>① 集じん設備</t>
  </si>
  <si>
    <t>② HCl・SOx・ﾀﾞｲｵｷｼﾝ類除去設備</t>
  </si>
  <si>
    <t>乾式（消石灰、活性炭）</t>
    <phoneticPr fontId="2"/>
  </si>
  <si>
    <t>③ NOx除去設備</t>
  </si>
  <si>
    <t>無触媒脱硝及び燃焼制御方式</t>
    <phoneticPr fontId="2"/>
  </si>
  <si>
    <t>(5) 通風設備</t>
  </si>
  <si>
    <t>平衡通風方式</t>
    <phoneticPr fontId="2"/>
  </si>
  <si>
    <t>(6) 灰出し設備</t>
  </si>
  <si>
    <t>ピットアンドクレーン方式
セメント原料化</t>
    <phoneticPr fontId="2"/>
  </si>
  <si>
    <t>(7) 飛灰処理方式</t>
  </si>
  <si>
    <t>(8) 給水設備</t>
  </si>
  <si>
    <t>上水、雨水</t>
    <phoneticPr fontId="2"/>
  </si>
  <si>
    <t>(9) 排水処理設備</t>
  </si>
  <si>
    <t>生活系、プラント系</t>
    <phoneticPr fontId="2"/>
  </si>
  <si>
    <t>(10) 電気設備</t>
  </si>
  <si>
    <t>(11) 計装設備</t>
  </si>
  <si>
    <t>2.11 搬入出車両</t>
    <phoneticPr fontId="2"/>
  </si>
  <si>
    <t>(1) ごみ収集車両</t>
  </si>
  <si>
    <t>2～8tパッカー車</t>
    <phoneticPr fontId="2"/>
  </si>
  <si>
    <t>2～4tトラック</t>
    <phoneticPr fontId="2"/>
  </si>
  <si>
    <t>家庭系</t>
  </si>
  <si>
    <t>事業系</t>
  </si>
  <si>
    <t>種　別</t>
  </si>
  <si>
    <t>収集車両(直営、委託)</t>
  </si>
  <si>
    <t>収集車両(許可)</t>
  </si>
  <si>
    <t>可燃残渣</t>
  </si>
  <si>
    <t>焼却灰の搬出車両</t>
  </si>
  <si>
    <t>見学者</t>
  </si>
  <si>
    <t>保証値</t>
    <rPh sb="0" eb="2">
      <t>ホショウ</t>
    </rPh>
    <rPh sb="2" eb="3">
      <t>チ</t>
    </rPh>
    <phoneticPr fontId="2"/>
  </si>
  <si>
    <t xml:space="preserve">①ばいじん </t>
  </si>
  <si>
    <t xml:space="preserve">②硫黄酸化物 </t>
  </si>
  <si>
    <t xml:space="preserve">③窒素酸化物 </t>
  </si>
  <si>
    <t xml:space="preserve">④塩化水素 </t>
  </si>
  <si>
    <t xml:space="preserve">⑤ダイオキシン類 </t>
  </si>
  <si>
    <t>⑥水銀</t>
  </si>
  <si>
    <t>(1) 排ガス</t>
  </si>
  <si>
    <t>① 硫黄酸化物、塩化水素は、消石灰を吹き込む乾式有害ガス除去方式とすること。</t>
  </si>
  <si>
    <t>② 窒素酸化物は、燃焼管理及び無触媒脱硝装置により除去すること。</t>
  </si>
  <si>
    <t>③ ばいじんは、ろ過式集じん器等により除去すること。</t>
  </si>
  <si>
    <t>④ ダイオキシン類は、燃焼温度、ガス滞留時間等の管理を十分に行い、安定燃焼の確保を図ることによって発生を抑制し、活性炭吹き込みにより処理すること。</t>
  </si>
  <si>
    <t>(2) 騒音</t>
  </si>
  <si>
    <t>① 機器類については、低騒音型機器を採用すること。</t>
  </si>
  <si>
    <t>② プラント設備は原則として建屋内に配置し、騒音の発生を防止すること。</t>
  </si>
  <si>
    <t>③ 本施設への出入口（プラットフォーム出入り口を除く）にシャッター等を設け、外部への騒音の漏洩を防ぐため可能な限り閉鎖すること。</t>
  </si>
  <si>
    <t>④ 騒音の大きな機器については、騒音の伝播を緩和させるため、隔壁、防音室及びサイレンサを設置する等の防音対策を施すこと。</t>
  </si>
  <si>
    <t>⑤ 上記の騒音、振動対策も含め、設備の稼働による低周波音が周辺地域に影響を及ぼさないよう配慮すること。</t>
  </si>
  <si>
    <t>(3) 振動</t>
  </si>
  <si>
    <t>① 機器類については、低振動型機器を採用すること。</t>
  </si>
  <si>
    <t>② 振動の著しい設備機器の基礎・土台は、独立基礎とし、振動が伝播しにくい構造とすること。</t>
  </si>
  <si>
    <t>③ 主要な振動発生機器については、基礎部への防振ゴムの施工等の防振対策を施すこと。</t>
  </si>
  <si>
    <t>(4) 悪臭</t>
  </si>
  <si>
    <t>(5) 粉じん</t>
  </si>
  <si>
    <t>(6) ダイオキシン類対策として、以下の点に留意する。</t>
  </si>
  <si>
    <t>① 廃棄物焼却施設内作業によるダイオキシン類ばく露防止対策要綱（平成13年基発第401号）及び廃棄物書脚施設解体作業マニュアル（社団法人日本保安用品協会）等、最新版の厚生労働省の通達、マニュアル、要綱等を遵守する。</t>
  </si>
  <si>
    <t>② 施設内の要所にエアシャワー室を設け、ダストの飛散を防止する。</t>
  </si>
  <si>
    <t>③ 修理要員の着衣は、工場棟内で洗濯、乾燥するものとし、その排水は排水処理設備にて適正な水質に処理する。</t>
  </si>
  <si>
    <t>第１節　整備方針</t>
    <rPh sb="0" eb="1">
      <t>ダイ</t>
    </rPh>
    <rPh sb="2" eb="3">
      <t>セツ</t>
    </rPh>
    <rPh sb="4" eb="6">
      <t>セイビ</t>
    </rPh>
    <rPh sb="6" eb="8">
      <t>ホウシン</t>
    </rPh>
    <phoneticPr fontId="2"/>
  </si>
  <si>
    <t>① 建設地内の良好な樹木を極力残し、可能な限り緑地の再生に努め、周囲からの景観に配慮した緑豊かな環境形成を図ること。</t>
  </si>
  <si>
    <t>② ごみ焼却の流れからプラットフォーム・ごみピット・焼却炉室・排ガス処理室及び煙突まで直線的・機能的な機器配置を原則とする。</t>
  </si>
  <si>
    <t>③ 施設の安全対策として、関係法令等に則り必要な設備を設け、設備のフェイルセーフ化とフールプルーフ化に考慮した設計を行う。また、転落・火災等について十分な安全対策を施すとともに、安全で快適な作業環境の確保に努めること。</t>
  </si>
  <si>
    <t>⑤ 再生可能エネルギー（太陽光、風力等）の導入に努めること。</t>
  </si>
  <si>
    <t>⑦ 環境教育の充実や環境情報の積極的な発信を行うこと。</t>
  </si>
  <si>
    <t>ごみ搬入車両は、計量棟での計量後、工場棟プラットフォームよりごみを投入した後、再度計量を行う。なお、この間は原則として一方通行とする。</t>
  </si>
  <si>
    <t xml:space="preserve">1) 使用機器、材料等は、用途に適合した一級品で仮設を除きすべて新品とする。 </t>
  </si>
  <si>
    <t>3) 自重、積載荷重、積雪荷重、その他の荷重、風圧、土圧、水圧、地震力、温度応力、その他の本施設の稼動中に予測される振動及び衝撃等に対して構造耐力上安全であること。</t>
  </si>
  <si>
    <t>4) ごみの保有水及びごみの処理に伴い生ずる汚水の漏水または地下水の浸入のおそれのない構造とし、かつ、雨天時等においても安定した稼動のできる構造とすること。</t>
  </si>
  <si>
    <t>1) 地震、風水害、積雪、火災、爆発等の災害対策は、関係法令を遵守するとともに、設備の機能・配置、特性、運転条件、周辺条件等を勘案し、全体として均衡のとれたものとすること。</t>
  </si>
  <si>
    <t>2) 油庫、危険物貯蔵所等の設置に際しては、関係法令を遵守するとともに、防災対策を考慮した配置とする。</t>
  </si>
  <si>
    <t xml:space="preserve">3) 各設備の運転を安全に停止させるための制御システムとする。 </t>
  </si>
  <si>
    <t>4) 各設備の異常時（震災、風水害、制御システムの異常、断水、停電等）の危険を回避するための保安設備を設けること。</t>
  </si>
  <si>
    <t>(1) 歩廊・階段・点検床等の構造</t>
  </si>
  <si>
    <t>2) 通路、階段は各階とも2経路以上設け、退避時一方が塞がっても他方から退避できるものとする。</t>
  </si>
  <si>
    <t>3) 炉室内の歩廊は、動線を十分考慮し作業に支障ないよう広範囲に敷設し、建築床まで延ばすこと。</t>
  </si>
  <si>
    <t>4) 床はグレーチング主体で構成し、必要に応じチェッカードプレートを敷設し、安全に作業ができる構造とするとともに、工具、部品等の落下防止を考慮したものとする。</t>
  </si>
  <si>
    <t xml:space="preserve">5) 各炉体間に、最下部から最上部までの直通階段を設置すること。 </t>
  </si>
  <si>
    <t>6) 階段高さが4ｍを超える場合は、原則として高さ4ｍ以内ごとに踊り場を設置すること。</t>
  </si>
  <si>
    <t>(2) 高所作業床の保護</t>
  </si>
  <si>
    <t>(3) 足場組立て場所の確保</t>
  </si>
  <si>
    <t>(4) 保守点検用タラップ等の設置</t>
  </si>
  <si>
    <t>(5) 塗装</t>
  </si>
  <si>
    <t xml:space="preserve">1) 塗装については、耐熱、耐薬品、防食、配色等を考慮する。 </t>
  </si>
  <si>
    <t xml:space="preserve">2) 通路、扉、階段、注意を要する場所、物を置く場所等はあらかじめ定められた彩色を施す。 </t>
  </si>
  <si>
    <t xml:space="preserve">3) 機器、装置、槽類、製缶類、器具配管、弁等及び電気設備等は、その種類ごとにあらかじめ定められた彩色計画を定めた塗色を施工するとともに、名称、記号及び矢印による流れ方向を表示する。 </t>
  </si>
  <si>
    <t>(6) 安全対策</t>
  </si>
  <si>
    <t>1) 共通部分を含む機器については、燃焼設備稼動時においても、同機器の定期修理時、定期点検時に安全で能率的な作業が行えるように十分な配慮をするものとする。</t>
  </si>
  <si>
    <t xml:space="preserve">2) 関係者以外の者が立ち入ることが危険な場所、作業者への注意を知らせる必要がある場所には、標識を設置する。 </t>
  </si>
  <si>
    <t>3) 油、薬品類及び危険物類注入口には、受入口等の接続方法を間違えないように工夫し、注意事項等を記載した表示板（アクリル板）を設ける。</t>
  </si>
  <si>
    <t>4) 薬品類を取扱う箇所には、シャワーや洗眼器等を設置すること。</t>
  </si>
  <si>
    <t>5) 床開放開口部には、必要に応じて、手摺りや安全帯用フックを設ける。</t>
  </si>
  <si>
    <t>(7) 環境対策</t>
  </si>
  <si>
    <t>(8) 有害ガスの発生及び酸素欠乏場所の対策</t>
  </si>
  <si>
    <t>(9) 耐荷重・地震対策</t>
  </si>
  <si>
    <t>(10) 火災対策</t>
  </si>
  <si>
    <t>(11) 台風対策</t>
  </si>
  <si>
    <t>(12) 腐食防止</t>
  </si>
  <si>
    <t>(13) 凍結対策</t>
  </si>
  <si>
    <t>(1) 機器等の修理・取替が容易に行えるよう、機材の搬入・搬出路及び作業スペースと重量機器（100kg以上）の上部には、荷役用の対策を考慮し、必要な箇所に荷役用のハッチ・電動ホイストを設けること。</t>
  </si>
  <si>
    <t xml:space="preserve">(2) ごみ投入ホッパ下部、ガス冷却室、減温塔、バグフィルタ、その他の装置の表面が加熱される場合は、冷却・断熱被覆を行う。 </t>
  </si>
  <si>
    <t>(3) 焼却炉の覗き窓等、稼働中に定期的に開閉し、内部点検が必要な部分は、原則として直接炉内ガスが噴出しないように耐熱ガラス付き構造とする。</t>
  </si>
  <si>
    <t xml:space="preserve">(4) 覗き窓、マンホール、シュートの点検孔等の周辺は、作業が容易に行えるような場所を確保する。マンホール、点検口等は極力ワンタッチ開閉方式とする。 </t>
  </si>
  <si>
    <t xml:space="preserve">(5) 高温な焼却残渣、飛灰、薬品等を取扱う作業床は、非常の場合、避難することが容易なよう、原則として二方向に通ずる通路を設けなければならない。 </t>
  </si>
  <si>
    <t xml:space="preserve">(6) ダストシュート、コンベヤ類は、閉塞しがたい構造とし、万一閉塞した場合に備え、閉塞解除用の掃除口を設ける。 </t>
  </si>
  <si>
    <t>(7) コンベア類は原則として全長にわたり点検歩廊を設け、また、緊急停止装置を設けること。</t>
  </si>
  <si>
    <t xml:space="preserve">(8) 装置に取り付けるドレン管及び排気管は、操作の容易な場所に設け、彩色を施す。 </t>
  </si>
  <si>
    <t xml:space="preserve">(9) 配管については、勾配、保温、火傷防止、防露、防振等を十分考慮する。 </t>
  </si>
  <si>
    <t>(10) 管の配置は、管の取替等の作業性を確保するとともに、機器類の点検、取替等の作業が配管類によって阻害されないように整然と行う。</t>
  </si>
  <si>
    <t>(11) 管材料は使用目的に応じた最適な材料を選定すること。</t>
  </si>
  <si>
    <t xml:space="preserve">(12) 配管用の弁類は、容易に操作できる位置に取り付け、開・閉の状態が容易に判別できる措置を講ずる。 </t>
  </si>
  <si>
    <t>(13) 炉本体等、特に熱を放射するもの及び集じん器、煙道等、低温腐食を生ずる恐れのあるものについては、保温を施工する。</t>
  </si>
  <si>
    <t>(14) 熱膨張対策は十分に行うこと。</t>
  </si>
  <si>
    <t>(15) 地盤沈下対策等、屋外埋設物の地盤沈下対策は十分行い、配管類はフレキシブルなものを使用する。</t>
  </si>
  <si>
    <t>(16) 給油箇所の多い機器や、頻繁な給油が必要な箇所及び給油作業が困難な箇所には集中給油を設けること。</t>
  </si>
  <si>
    <t>(17) 機器類や現場操作盤等は、運転状態が容易に分かるように配慮する。</t>
  </si>
  <si>
    <t xml:space="preserve">(18) 湿気のある場所に電気機械器具を設けるときには、感電防止装置を設ける。 </t>
  </si>
  <si>
    <t xml:space="preserve">(19) 遠方操作のできる電気回路方式を採用する場合は、点検中に当該電気機械器具を遠方から電源投入できないような方式とする。 </t>
  </si>
  <si>
    <t>(20) 設備の制御は、自動化・遠隔監視できること。また、設備の故障、誤操作に対する安全装置を設ける。</t>
  </si>
  <si>
    <t>(21) 設備の運転制御を自動あるいは遠方から操作するものは、原則として現場手動操作も可能とする。</t>
  </si>
  <si>
    <t>(22) インバータ等高調波発生機器（建築設備も含めたもの）から発生する高調波は「高調波抑制ガイドライン」を満足すること。</t>
  </si>
  <si>
    <t>1) 形式</t>
  </si>
  <si>
    <t>2) 数量</t>
  </si>
  <si>
    <t>3) 主要項目</t>
  </si>
  <si>
    <t>4) 主要機器</t>
  </si>
  <si>
    <t>5) 特記事項</t>
  </si>
  <si>
    <t>① 複数台の同時計量が発生しても対応可能なこと。</t>
  </si>
  <si>
    <t>② 手動による計量が可能なこと。</t>
  </si>
  <si>
    <t>③ 載荷台及びピットは清掃、点検が行いやすい構造にすること。</t>
  </si>
  <si>
    <t>④ 計装設備の計量受付システムと連携させること。</t>
  </si>
  <si>
    <t>⑤ 計量法に基づく検定合格品を使用すること。</t>
  </si>
  <si>
    <t>⑥ 載荷台の高さは搬入路のレベルに合わせること。</t>
  </si>
  <si>
    <t>6m以上</t>
    <rPh sb="2" eb="4">
      <t>イジョウ</t>
    </rPh>
    <phoneticPr fontId="2"/>
  </si>
  <si>
    <t>① 滑り止めを考慮した路盤とする。</t>
  </si>
  <si>
    <t>① 幅員、高さを十分にとり、見通しがよく、ごみ搬入車の動線等、安全対策を備えたものとすること。なお、ごみ投入部車止めからの有効幅は15ｍ以上とする。</t>
  </si>
  <si>
    <t>② 床洗浄設備を設け、フロア排水溝は迅速に排水できる構造とすること。また、すべりにくく耐久性を有するものとする。</t>
  </si>
  <si>
    <t>③ ごみピットからの臭気等に対して臭気対策を施すこと。</t>
  </si>
  <si>
    <t>④ ごみ搬入車、搬入者の転落を防止する設備を設けるとともに、搬入者の安全地帯を設けること。</t>
  </si>
  <si>
    <t xml:space="preserve">⑤ 転落者救出装置を設けること。 </t>
  </si>
  <si>
    <t>⑥ 搬入扉の全閉時に燃焼用空気を取り入れる空気取入口を壁面に設置すること。なお、騒音防止対策を施すこと。</t>
  </si>
  <si>
    <t>① 耐腐食性に優れ、十分な強度を考慮した材質、板厚とすること。</t>
  </si>
  <si>
    <t xml:space="preserve">② 自動及び遠隔手動、現場手動にて速やかに開閉できるものとし、車両通過時は、扉の閉まらない構造とすること。また、停電時においても手動開閉が可能なこととする。 </t>
  </si>
  <si>
    <t>③ 扉の自動開閉の制御は、光電管とループコイル等2種類以上の組み合わせで行い、車両や作業者に対し十分な安全対策を施す。</t>
  </si>
  <si>
    <t>④ 進入退出口表示を設けること。</t>
  </si>
  <si>
    <t>⑤ 安全に点検できる点検架台を設置すること。</t>
  </si>
  <si>
    <t>⑥ エアカーテンは、プラットフォーム搬入退出扉と連動自動運転を行え、現場押釦操作も行える構造とすること。</t>
  </si>
  <si>
    <t>① クレーンバケットが接触しないよう開閉できるものとすること。</t>
  </si>
  <si>
    <t xml:space="preserve">② 耐腐食性に優れ、十分な強度を考慮した材質、板厚とすること。 </t>
  </si>
  <si>
    <t>③ 扉の開閉時にバタつきが起きないように制御すること。</t>
  </si>
  <si>
    <t xml:space="preserve">④ 扉の自動開閉の制御は、光電管とループコイル等2種類以上の組み合わせで行い、車両や作業者に対し十分な安全対策を施すこと。 </t>
  </si>
  <si>
    <t xml:space="preserve">⑤ 搬入者への指示を投入扉指示灯等で表示すること。 </t>
  </si>
  <si>
    <t>⑥ 駆動装置は、メンテナンス性を考慮して設置すること。</t>
  </si>
  <si>
    <t>1基</t>
    <rPh sb="1" eb="2">
      <t>キ</t>
    </rPh>
    <phoneticPr fontId="2"/>
  </si>
  <si>
    <t>① 耐腐食性に優れ、十分な強度を考慮した材質とすること。</t>
  </si>
  <si>
    <t xml:space="preserve">② 操作は現場押釦操作式とし、中央制御室からのインターロックを設けること。また、投入扉とインターロックを設け、扉開時のみ投入可能とする。 </t>
  </si>
  <si>
    <t>③ 搬入不適物の取り出し及び故障時等の対応のため、ダンピングボックスの内部へ安全に進入可能な構造とすること。</t>
  </si>
  <si>
    <t>④ 駆動部の点検が容易なこと。</t>
  </si>
  <si>
    <t>定格荷重算出用 0.4 t/m3</t>
  </si>
  <si>
    <t>稼働率算出用 0.2 t/m3</t>
  </si>
  <si>
    <t>稼働率　自動運転時</t>
    <rPh sb="0" eb="2">
      <t>カドウ</t>
    </rPh>
    <rPh sb="2" eb="3">
      <t>リツ</t>
    </rPh>
    <phoneticPr fontId="2"/>
  </si>
  <si>
    <t>【　　】％以下</t>
    <rPh sb="5" eb="7">
      <t>イカ</t>
    </rPh>
    <phoneticPr fontId="2"/>
  </si>
  <si>
    <t>〔　　〕％以下</t>
    <rPh sb="5" eb="7">
      <t>イカ</t>
    </rPh>
    <phoneticPr fontId="2"/>
  </si>
  <si>
    <t>④ 操作方式</t>
  </si>
  <si>
    <t>自動及び遠隔手動方式</t>
  </si>
  <si>
    <t>⑤ 動力制御方式</t>
  </si>
  <si>
    <t>インバータ制御</t>
  </si>
  <si>
    <t>⑥ 給電方式</t>
  </si>
  <si>
    <t>キャプタイヤケーブルカーテンハンガ方式</t>
  </si>
  <si>
    <t>⑦ 走行レール</t>
  </si>
  <si>
    <t>37kg/m以上</t>
  </si>
  <si>
    <t>⑧ 計量方式</t>
  </si>
  <si>
    <t>ロードセル式</t>
  </si>
  <si>
    <t>① クレーン本体</t>
  </si>
  <si>
    <t>② バケット</t>
  </si>
  <si>
    <t>③ 荷重計</t>
  </si>
  <si>
    <t>④ 定位置停止及び表示装置</t>
  </si>
  <si>
    <t>⑤ 操作機器</t>
  </si>
  <si>
    <t>⑥ 安全装置（衝突防止装置、安全ネット含む）</t>
  </si>
  <si>
    <t>⑦ 走行レール及びランウェイガーダ</t>
  </si>
  <si>
    <t>⑧ 補巻上げ装置</t>
  </si>
  <si>
    <t>⑨ 動力制御盤（給電装置含む）</t>
  </si>
  <si>
    <t>⑩ 自動給油装置</t>
  </si>
  <si>
    <t>⑪ 点検歩廊</t>
  </si>
  <si>
    <t>① 焼却炉2基運転時においても、クレーン1基の運転で対応できること。</t>
  </si>
  <si>
    <t>② バケットは耐衝撃及び耐摩耗性を十分考慮した構造、材質とすること。</t>
  </si>
  <si>
    <t>③ クレーン及びバケットは24時間連続運転が可能とすること。</t>
  </si>
  <si>
    <t>④ 自動給油ができるようにすること。</t>
  </si>
  <si>
    <t>⑤ 補巻上げ装置は、クレーンガーダに取り付け、クレーン本体の走行と合わせてホッパステージ全域をカバーできること。</t>
  </si>
  <si>
    <t>⑥ 中央制御室において、クレーンの運転状況が監視できること。</t>
  </si>
  <si>
    <t xml:space="preserve">⑦ バケットは、投入するごみの量及び質の平準化が十分行える余裕ある容量とすること。また、ごみピットのコーナー部分のごみも十分に安全につかみ取れるものとする。 </t>
  </si>
  <si>
    <t xml:space="preserve">⑧ ごみ投入量の計量、過負荷防止のために計量装置を設け、炉別投入量、投入回数、クレーン別稼動時間などの日報、月報を記録できること。 </t>
  </si>
  <si>
    <t>⑨ クレーン操作室はごみピット内部及びごみ投入ホッパが見えやすい位置とし、必要な箇所にITV装置を設置すること。</t>
  </si>
  <si>
    <t>⑩ クレーン操作室の窓は、ピット内の臭気を完全に遮断する構造とし、また、クレーン操作員の視野を妨げないようにすること。</t>
  </si>
  <si>
    <t>⑪ 操作室内部は十分な面積を有し、採光、反射、換気、空調に留意し、冷暖房設備、プラットフォーム、中央制御室等との連絡用通信設備を設けること。（中央制御室との兼用も可とする。）</t>
  </si>
  <si>
    <t>⑫ クレーン本体の下側に安全ネットを設けると共に、安全、円滑に点検できるよう点検用ステージを設けること。</t>
  </si>
  <si>
    <t>⑬ 投入扉とのインターロックを設けること。</t>
  </si>
  <si>
    <t>活性炭脱臭方式</t>
  </si>
  <si>
    <t>① 処理対象</t>
  </si>
  <si>
    <t>ごみピット内の空気</t>
  </si>
  <si>
    <t>② 処理風量</t>
  </si>
  <si>
    <t>③ 操作方式</t>
  </si>
  <si>
    <t>遠隔手動</t>
    <rPh sb="0" eb="2">
      <t>エンカク</t>
    </rPh>
    <rPh sb="2" eb="4">
      <t>シュドウ</t>
    </rPh>
    <phoneticPr fontId="2"/>
  </si>
  <si>
    <t>① 装置本体（活性炭含む）</t>
  </si>
  <si>
    <t>② 制御装置</t>
  </si>
  <si>
    <t>③ ダクト（ダンパー等含む）</t>
  </si>
  <si>
    <t>④ ファン及び電動機</t>
  </si>
  <si>
    <t>① 活性炭の交換が安全で、衛生的かつ容易にできるとともに、活性炭の飛散等により周辺の汚染が生じないようにすること。また、活性炭の保有量は、年1回以下の交換となるようにすること。</t>
  </si>
  <si>
    <t>② 基準ごみ２炉運転時に必要な押込空気量以上の能力とすること。</t>
  </si>
  <si>
    <t>③ 排気送風機容量は、臭気がごみピット外に漏れださない換気頻度を考慮したものとすること。</t>
  </si>
  <si>
    <t>2基</t>
  </si>
  <si>
    <t>① 開閉ゲート</t>
  </si>
  <si>
    <t>【スイング式】</t>
    <rPh sb="5" eb="6">
      <t>シキ</t>
    </rPh>
    <phoneticPr fontId="2"/>
  </si>
  <si>
    <t>② ブリッジ除去装置(①と兼用可)</t>
  </si>
  <si>
    <t>① ホッパは、ごみクレーンにより投入されたごみがブリッジを起こすことのないように、また、圧密による過負荷等が発生することのないよう炉内にごみを円滑に供給し得るものとすること。</t>
  </si>
  <si>
    <t>② 有効滞留時間を十分に取り、レベル監視が可能な設備にすると共に、ブリッジを検出できる装置を設けること。</t>
  </si>
  <si>
    <t>③ ブリッジを解除するための装置を設置し、中央制御室ならびにクレーン操作室からも操作できること。</t>
  </si>
  <si>
    <t>④ 炉内からのガスの漏洩がないようにすること。</t>
  </si>
  <si>
    <t>⑤ 摩耗を考慮し、滑り面ライナーを設置すること。なお、本体および滑り面ライナーの板厚は十分な厚さとすること。</t>
  </si>
  <si>
    <t xml:space="preserve">⑥ ホッパの上端は、ホッパステージ床面より 1.1ｍ以上高くすること。また、ホッパ上部開口部は、ごみバケット開寸法に対し、十分な余裕を有すること。 </t>
  </si>
  <si>
    <t>⑦ ホッパとホッパステージ床面との間は密閉すること。</t>
  </si>
  <si>
    <t>⑧ シュート下部は、高熱の燃焼ガスの影響を直接受ける部分であるので材質や冷却等に配慮すること。</t>
  </si>
  <si>
    <t>⑨ ホッパ部に開閉ゲートを設け、操作はクレーン操作室及び現場で行う。</t>
  </si>
  <si>
    <t>⑩ ホッパへのごみの投入状況は、クレーン操作室からITV で監視するが、必要に応じて監視用鏡及び専用の照明も設けるものとする。</t>
  </si>
  <si>
    <t>⑪ 開閉ゲートとブリッジ除去装置を兼用とする場合は、機能性を十分考慮すること。</t>
  </si>
  <si>
    <t>① ごみの詰まり、閉塞及び噛み込み等を防止する構造とすること。</t>
  </si>
  <si>
    <t>② 落じんができる限り少ない構造とすること。</t>
  </si>
  <si>
    <t>③ 主要部の材質は、焼損、腐食、摩耗等に対して優れたものとすること。</t>
  </si>
  <si>
    <t>④ 燃焼装置と兼用の場合は、燃焼装置に準ずること。</t>
  </si>
  <si>
    <t>① 指定するごみ質の全範囲においてごみの円滑な移送や攪拌、燃焼ができるものとし、クリンカや吹き抜けの生じない構造とする。</t>
  </si>
  <si>
    <t xml:space="preserve">② ごみ層への空気供給を均一に行い、ごみを連続的に攪拌し、安定燃焼させ燃焼後の灰及び不燃物の排出が容易に行うことができるものとする。 </t>
  </si>
  <si>
    <t>③ 構造は十分堅固なものとし、材質は焼損、腐食、摩耗等に対して優れたものとする。</t>
  </si>
  <si>
    <t xml:space="preserve">④ 自動燃焼制御装置を設け、給じん装置、火格子の速度制御等の自動化を図るとともに、極力落じん物（アルミ等）が少ない構造とする </t>
  </si>
  <si>
    <t>⑤ 立上げ、立下げを含めて全自動による運転が可能とする。</t>
  </si>
  <si>
    <t>① 油圧ポンプ</t>
  </si>
  <si>
    <t>② 油圧タンク</t>
  </si>
  <si>
    <t>③ 油冷却器</t>
  </si>
  <si>
    <t xml:space="preserve">① 油圧ポンプ等主要なものは予備を備えること。 </t>
  </si>
  <si>
    <t>② 油タンクは消防検査合格基準適合品とし、周囲に防油堤を設置すること。なお、必要に応じ防音対策を施すこと。</t>
  </si>
  <si>
    <t xml:space="preserve">① 焼却炉は落じん灰排出装置及びその他必要な付属品1式を備えること。 </t>
  </si>
  <si>
    <t>② 負荷に対し、完全燃焼が安定してできる炉床面積及び炉容積を確保すること。</t>
  </si>
  <si>
    <t>③ 焼却炉内に外部から空気が漏れ込まないような構造とする。また、安全対策、非常時対策を十分考慮したシステムとすること。</t>
  </si>
  <si>
    <t>④ 高温となる箇所はクリンカ防止対策を行うこと。</t>
  </si>
  <si>
    <t>⑤ 熱膨張等を十分考慮した構造とする。</t>
  </si>
  <si>
    <t xml:space="preserve">⑥ 燃焼後の灰及び不燃物の排出が円滑に行えるものとすること。 </t>
  </si>
  <si>
    <t>⑦ 耐火物の材質については、使用箇所の条件を考慮し、適切なものを選定すること。また、スポーリングの起こりにくい構造・材質とすること。</t>
  </si>
  <si>
    <t>自立耐震型</t>
  </si>
  <si>
    <t xml:space="preserve">① 鉄骨には十分な強度を有する材料を使用すること。 </t>
  </si>
  <si>
    <t>② 炉体鉄骨は自立構造とし、水平荷重は建築構造物が負担しないこととし、構造計算は建築と同一条件のもとに行うこと。</t>
  </si>
  <si>
    <t>① ケーシングには十分な強度を有する材料を使用すること。</t>
  </si>
  <si>
    <t>② 炉体外周には、適所に覗き窓及びマンホールを設け、簡易に点検、清掃及び修理を行える構造とする。</t>
  </si>
  <si>
    <t>③ 炉体ケーシング表面温度は、原則として室温＋40℃以下とする。</t>
  </si>
  <si>
    <t>① 焼却灰ホッパシュート及びストーカ下ホッパシュートの材質は焼損、腐食、摩耗等に対して優れたものとする。</t>
  </si>
  <si>
    <t>② タール等落下物の付着、堆積防止を図ること。</t>
  </si>
  <si>
    <t>③ 点検口を設けることとし、点検口は落じん、汚水の漏出を防ぐよう密閉構造とすること。</t>
  </si>
  <si>
    <t>地下タンク</t>
  </si>
  <si>
    <t>① 液面計を設置すること。</t>
  </si>
  <si>
    <t>③ 構造等は、消防法等関係法令の規定によること。</t>
  </si>
  <si>
    <t xml:space="preserve">① 本ポンプは屋内に設けること。 </t>
  </si>
  <si>
    <t xml:space="preserve">② 本ポンプ周囲には点検スペースを設けること。 </t>
  </si>
  <si>
    <t>③ 予備ボイラ及び非常用発電設備等への移送がある場合は、それぞれに必要な容量のポンプ及びサービスタンク等を設けること。</t>
  </si>
  <si>
    <t>① 焼却炉を速やかに始動することができ、また、燃焼室出口温度を所定の値に保つ容量を持つものとすること。</t>
  </si>
  <si>
    <t>② 焼却炉立ち上げ時にバーナのみで昇温できるものとすること。</t>
  </si>
  <si>
    <t>③ 本装置には流量調節弁、流量計、緊急遮断弁を備えるものとする。</t>
  </si>
  <si>
    <t>④ バーナには油受けを設け、油漏れにより周辺が汚れないようにすること。</t>
  </si>
  <si>
    <t>⑤ 運転中は、失火監視のため炎監視装置を設置すること。</t>
  </si>
  <si>
    <t>鋼板製円筒竪型</t>
  </si>
  <si>
    <t>2基（1炉1基）</t>
  </si>
  <si>
    <t>① 排ガス出口温度</t>
  </si>
  <si>
    <t>② 噴霧流体</t>
  </si>
  <si>
    <t>① 本設備の周囲には点検用スペースを確保すること。</t>
  </si>
  <si>
    <t>② ノズルの点検は容易に行えるよう配慮すること。</t>
  </si>
  <si>
    <t>③ 噴霧水は全量蒸発可能な容量・機能を有すること。</t>
  </si>
  <si>
    <t>④ 冷却能力は最大ガス量に20％以上の余裕を有すること。</t>
  </si>
  <si>
    <t>⑤ 冷却室側壁に飛灰等の付着物が極力成長しないような構造とする。</t>
  </si>
  <si>
    <t xml:space="preserve">① 噴霧ノズルは、噴霧水粒径が微小で、流量変化によって霧化特性が変化しにくく、ノズルの目詰り等を発生しないものとすること。 </t>
  </si>
  <si>
    <t>② 噴霧状況が容易に点検可能な構造とし、ノズルの交換が容易な取付け構造とすること。</t>
  </si>
  <si>
    <t>③ ノズルは2 流体ノズルとすること。</t>
  </si>
  <si>
    <t>④ 減温装置の減温能力は最大ガス量に20％以上の余裕を有すること。</t>
  </si>
  <si>
    <t>⑤ 減温塔側壁に飛灰等の付着物が極力成長しないような構造とする。</t>
  </si>
  <si>
    <t>① 本体</t>
  </si>
  <si>
    <t xml:space="preserve">① 必要な付属機器を備えるものとする。 </t>
  </si>
  <si>
    <t xml:space="preserve">② 焼却炉の立上開始から通ガス可能とすること。 </t>
  </si>
  <si>
    <t xml:space="preserve">③ 集じん器本体の内部は、排ガスが極力均等に分散するよう考慮すること。 </t>
  </si>
  <si>
    <t>④ 飛灰の払落し方法はパルスジェット方式とし、払落したばいじん等は、下部に設けた排出装置によって排出すること。また、払落し用空気は除湿を十分に行うこと。</t>
  </si>
  <si>
    <t>⑤ 休炉時等の温度低下による結露防止のため、適切な加温装置を設置すること。</t>
  </si>
  <si>
    <t xml:space="preserve">⑥ 内部の点検ができるように、点検口を設置すること。 </t>
  </si>
  <si>
    <t>⑦ ろ布の取替を容易に出来るスペースを確保し、必要な設備を設けること。</t>
  </si>
  <si>
    <t xml:space="preserve">⑧ ろ布の破損等を速やかに検知し、中央監視設備に表示できること。 </t>
  </si>
  <si>
    <t>⑨ ケーシング、鉄骨等は熱膨張を十分に考慮すること。</t>
  </si>
  <si>
    <t>① タンク容量は最大使用日量の7日分以上とする。</t>
  </si>
  <si>
    <t xml:space="preserve">② 必要な付属機器を備えるものとする。 </t>
  </si>
  <si>
    <t xml:space="preserve">③ 貯留タンクは集じん装置、レベル計、ブリッジ防止装置等必要な付属品を設けること。 </t>
  </si>
  <si>
    <t xml:space="preserve">④ 貯留タンクは屋内に設けること。 </t>
  </si>
  <si>
    <t xml:space="preserve">① 自動、遠隔・現場手動操作が可能なこと。 </t>
  </si>
  <si>
    <t>② 少量の切出し量に対応できること。</t>
  </si>
  <si>
    <t>3) 特記事項</t>
  </si>
  <si>
    <t>② ブロワは低騒音型とすること。</t>
  </si>
  <si>
    <t>250ppm以下</t>
    <rPh sb="6" eb="8">
      <t>イカ</t>
    </rPh>
    <phoneticPr fontId="2"/>
  </si>
  <si>
    <t xml:space="preserve">① 風量、風圧は高質ごみの必要量に対し10％以上の余裕を持つこと。 </t>
  </si>
  <si>
    <t>② 防音・防振処理を施すこと。</t>
  </si>
  <si>
    <t>③ 気密性・耐食性を十分考慮すること。</t>
  </si>
  <si>
    <t>② 防音処理を施すこと。</t>
  </si>
  <si>
    <t xml:space="preserve">① 気密性・耐食性を十分考慮すること。 </t>
  </si>
  <si>
    <t>② 内部清掃等の作業性に配慮すること。</t>
  </si>
  <si>
    <t>③ ごみ質の変動に応じた広範囲の温度コントロールができるようにすること。</t>
  </si>
  <si>
    <t>① 振動や共鳴等のない構造とする。</t>
  </si>
  <si>
    <t>② 材質は必要な耐久性を有する材料を使用すること。</t>
  </si>
  <si>
    <t>③ ダクト内はダスト等の堆積しにくい構造、流速設定とすること。</t>
  </si>
  <si>
    <t>④ 各種ダンパの点検及びダクト内部の清掃が容易にできるように、マンホール等を適所に配置すること。</t>
  </si>
  <si>
    <t>⑤ ごみピット及び灰ピット等の悪臭発生場所からの空気ラインは特に気密性を考慮すること。</t>
  </si>
  <si>
    <t>① 煙道は十分なる支持架台で支持し、振動や共鳴等がない構造とすること。</t>
  </si>
  <si>
    <t>② 保温施工すること。</t>
  </si>
  <si>
    <t>③ ダストの堆積及び腐食を防止するために、水平煙道は極力さけること。</t>
  </si>
  <si>
    <t>④ 必要箇所にインナーガイド付エキスパンションを設置すること。</t>
  </si>
  <si>
    <t>⑤ 点検口等の気密性に留意し、ダンパ付近の修理しやすい箇所に設ける。</t>
  </si>
  <si>
    <t>⑥ 排ガス及びばいじん測定孔を煙道の適切な位置に設けること。</t>
  </si>
  <si>
    <t>⑦ 煙道は溶接構造とし、帯鋼及び形鋼等で補強する。</t>
  </si>
  <si>
    <t>⑧ バイパス煙道を設ける場合には、酸露点腐食を防止するため、空気置換可能とする。</t>
  </si>
  <si>
    <t>⑨ 誘引送風機と煙突間に消音器を設置すること。</t>
  </si>
  <si>
    <t xml:space="preserve">② 軸受は無給油式とし、排ガス温度に十分耐え得る強度とすること。 </t>
  </si>
  <si>
    <t xml:space="preserve">③ ダンパは、開度表示を現場及び中央制御室に表示すること。 </t>
  </si>
  <si>
    <t>④ 密閉型ダンパの取付け位置は、全開時に吹きだまりが少ない位置とすること。</t>
  </si>
  <si>
    <t>① 風量は、高質ごみの必要量に対し20％以上の余裕を持つこと。</t>
  </si>
  <si>
    <t>② 風圧は、炉内で適切な負圧を確保し、高質ごみの必要量に対し15％以上の余裕を持つこと。</t>
  </si>
  <si>
    <t>③ 耐腐食性に優れた材質を使用すること。</t>
  </si>
  <si>
    <t>④ 本送風機は原則として専用室内に収納し、騒音に対して十分配慮すること。</t>
  </si>
  <si>
    <t>⑤ 羽根車は形状、寸法など均整に製作し、十分な強度を持ち高速運転にも耐え得るものとし、耐熱設計温度は350℃とすること。</t>
  </si>
  <si>
    <t>⑥ ケーシングにはドレン抜きを設けること。</t>
  </si>
  <si>
    <t>⑦ ケーシングはマンホールを設け内部の点検保守し易い構造とすること。</t>
  </si>
  <si>
    <t>⑧ ガスリーク及び空気の流入がないよう十分に考慮すること。</t>
  </si>
  <si>
    <t>SUS316L同等品以上</t>
  </si>
  <si>
    <t>① 外観は周辺環境及び建物と調和のとれたものとすること。</t>
  </si>
  <si>
    <t>② 内筒頂部にはノズルを取付けること。また、熱膨張の対策を講じる。</t>
  </si>
  <si>
    <t>③ 鋼板製内筒の修理に十分な外筒寸法とすること。踊場は、マンホール、ガスサンプリングホール等必要な場所に設置し、荷揚用スペースを除き全面敷設する。</t>
  </si>
  <si>
    <t>④ 排ガス温度は低温腐食を十分考慮した温度域に設定すること。</t>
  </si>
  <si>
    <t>⑤ 本体には、ばいじん測定の基準に適合する位置に測定孔及び踊り場を設けること。</t>
  </si>
  <si>
    <t>⑥ 筒身の頂部付近と煙突入口付近に温度測定孔を各1箇所設け、温度は、中央制御室に表示する。</t>
  </si>
  <si>
    <t>⑦ 本体の昇降は最上階まで、外周に添った階段とし、600mmの手摺付階段歩廊を設ける。階段の角度は、45度以下とする。</t>
  </si>
  <si>
    <t>⑧ 点検扉、ガラリの材質はステンレス鋼とする。</t>
  </si>
  <si>
    <t>⑨ 外筒内側に頂部、測定孔付近、その他必要な箇所にコンセントを設けること。</t>
  </si>
  <si>
    <t>⑩ 外筒内側に安全のため照明を行い、特に測定孔付近は十分な照度を確保すること。</t>
  </si>
  <si>
    <t>⑪ ガスサンプリングホール用踊場に、荷揚用滑車架台及び電動式荷揚装置（つり上荷重100kg）を設ける。荷揚げの際、途中の障害物に荷物等が触れぬよう下部より見通しのよい場所とする。</t>
  </si>
  <si>
    <t>⑫ マンホールは、筒身1本につき2箇所以上設けるとともに、気密構造を確実にする。</t>
  </si>
  <si>
    <t>⑬ 筒身底部の汚水は、排水処理装置へ搬送し処理する。</t>
  </si>
  <si>
    <t>⑭ 通風力、排ガスの大気拡散等を考慮した頂上口径を有すること。</t>
  </si>
  <si>
    <t>⑮ 外部保温とし保温材おさえは耐腐食性に優れたものを使用すること。</t>
  </si>
  <si>
    <t>⑯ 排ガス吐出速度は笛吹現象及びダウンウォッシュを起こさないように設定すること。</t>
  </si>
  <si>
    <t>⑰ 雷保護設備を設けること。</t>
  </si>
  <si>
    <t>⑱ 航空法に従い、必要に応じ航空障害灯等を設けること。</t>
  </si>
  <si>
    <t>① 構造はその用途に適した簡単、堅牢なものとする。</t>
  </si>
  <si>
    <t>② 本装置より下流側機器とのインターロックを計画すること。</t>
  </si>
  <si>
    <t>① 本装置は作業環境には特に留意し作業スペース、換気、照明等十分な配慮のもとに安全化、快適化を図ること。</t>
  </si>
  <si>
    <t>② 水素爆発や水蒸気爆発について十分考慮すること。</t>
  </si>
  <si>
    <t>③ 材質については、耐熱、耐腐食、耐摩擦性を考慮し適材を使用することで長期間使用に耐え得るものとする。</t>
  </si>
  <si>
    <t>④ 本装置より下流側機器とのインターロックを計画すること。</t>
  </si>
  <si>
    <t>③ 材質については、耐腐食、耐摩擦性を考慮し適材を使用することで長期間使用に耐え得るものとする。</t>
  </si>
  <si>
    <t xml:space="preserve">① 十分余裕を持った搬送能力とすること。 </t>
  </si>
  <si>
    <t xml:space="preserve">② 気密性を持たせ、詰りが発生しにくい構造とすること。 </t>
  </si>
  <si>
    <t>③ 十分な耐久性を持たせること。</t>
  </si>
  <si>
    <t>④ 装置内での飛灰の吸湿固化防止対策を講じること。</t>
  </si>
  <si>
    <t>① 十分余裕を持った処理能力とすること。</t>
  </si>
  <si>
    <t>② 粉じん防止対策を講じること。</t>
  </si>
  <si>
    <t>③ 重金属処理薬剤の規格変更時等において、薬剤タンク、ポンプ及びラインの洗浄が容易に行えるものとする。</t>
  </si>
  <si>
    <t>④ 混練機は、ブリッジの生じない構造とすること。</t>
  </si>
  <si>
    <t>⑤ 混練機は、磨耗の少ないものとし、パドル等の取替が容易にできること。</t>
  </si>
  <si>
    <t>⑥ 稼働中、休止中に関わらず処理物が固着しにくく、点検・清掃が容易な構造とすること。</t>
  </si>
  <si>
    <t>⑦ 処理物搬送コンベアにおいては、十分な養生時間を確保すること。</t>
  </si>
  <si>
    <t>⑧ 安定化薬剤の添加なしで、加湿運転ができる構造とすること。</t>
  </si>
  <si>
    <t>⑨ 薬剤処理に伴う発生ガス対策を考慮すること。</t>
  </si>
  <si>
    <t>① スクリーンが詰まらないようにすること。また、スクリーンの点検、清掃のためのスペースを設けること。</t>
  </si>
  <si>
    <t>② 容量は基準ごみ、2炉運転時の7日分以上とすること。</t>
  </si>
  <si>
    <t>(キ) 飛灰貯留バンカ（飛灰ピット方式でも可）</t>
  </si>
  <si>
    <t>鋼板製</t>
  </si>
  <si>
    <t>3) 主要機器</t>
  </si>
  <si>
    <t>① 十分余裕を持った搬送能力とすること。（積み込み時間30分）</t>
  </si>
  <si>
    <t>1) プラント用水受水槽は、消防用水槽を兼ねるものとする。</t>
  </si>
  <si>
    <t xml:space="preserve">2) 生活用水受水槽及び生活用水高置水槽は、施錠できる構造とすること。 </t>
  </si>
  <si>
    <t>3) 地下水槽は、土木・建築工事に含む。</t>
  </si>
  <si>
    <t>① 汚水原水（生活系、プラント系）の水質、水量は設計仕様による。</t>
  </si>
  <si>
    <t>② 汚水の移送は、極力自然流下式を採用する。</t>
  </si>
  <si>
    <t>③ 汚水配管は、フランジ継手とする。なお、容易に管内清掃が行えるよう、要所にフランジ継手を設ける。</t>
  </si>
  <si>
    <t>④ 点検・保守のため、歩廊及び階段を必要な場所に設ける。また、水質管理のための採水が容易にできるようにする。</t>
  </si>
  <si>
    <t xml:space="preserve">⑤ 極力1日24時間の平均処理計画とし、各槽は十分な余裕を見込むこと。 </t>
  </si>
  <si>
    <t>⑥ 自動運転方式とすること。</t>
  </si>
  <si>
    <t>⑦ ｐＨ計は検出部の保守が容易な形式とし、電極は自動洗浄装置及び自動校正装置付とすること。なお、洗浄、校正中は直前の指示値を保持すること。</t>
  </si>
  <si>
    <t>⑧ 薬品は原則として液体とし、多量に使用する薬品の搬入はタンクローリによる搬入とすること。</t>
  </si>
  <si>
    <t>⑨ その他必要な機器等を完備する。</t>
  </si>
  <si>
    <t>⑩ 下水道放流メーターを設置し、放流量を把握できるものとする。</t>
  </si>
  <si>
    <t>① 貯留する汚れの性状に適する耐腐食性材料を使用すること。</t>
  </si>
  <si>
    <t xml:space="preserve">② 沈殿槽、汚泥貯槽、凝集槽、凝集沈殿槽等の汚泥が詰まる恐れのある箇所の配管は、十分な詰り防止対策を行うこと。 </t>
  </si>
  <si>
    <t>③ 必要に応じて、汚泥堆積防止対策として汚泥撹拌装置を設ける。</t>
  </si>
  <si>
    <t xml:space="preserve">① 腐食性の薬液を扱う槽類の材質は、FRP製、SUS製等耐腐食性材料を使用すること。 </t>
  </si>
  <si>
    <t xml:space="preserve">② 薬液貯槽は最大日使用量の7日分以上の容量とすること。 </t>
  </si>
  <si>
    <t xml:space="preserve">③ 薬液受入配管は残存液を極力少なくする構造とすること。 </t>
  </si>
  <si>
    <t xml:space="preserve">④ 薬液貯槽は液面上下限警報装置を設け、中央制御室に表示すること。また、液面上限警報は薬液搬入口にも表示すること。 </t>
  </si>
  <si>
    <t xml:space="preserve">⑤ 薬液希釈槽の切替操作、受入液・希釈水の計量機能及び撹拌機能は自動とすること。 </t>
  </si>
  <si>
    <t>⑥ 槽からの薬液漏れ早期発見対策として、防液堤内の釜場へのレベル計設置等により中央制御室に警報を表示すること。また、漏れた薬品の処理対策を考慮すること。</t>
  </si>
  <si>
    <t xml:space="preserve">① 材質は耐腐食性に優れたものとすること。 </t>
  </si>
  <si>
    <t>② 薬品の注入量は流量積算計を設け、記録すること。</t>
  </si>
  <si>
    <t xml:space="preserve">① SS濃度の高い汚水ポンプは、原則として槽外形床置式ポンプとすること。 </t>
  </si>
  <si>
    <t>② 水中ポンプを使用する場合は、電食とSSによるメカニカルシール不良防止対策を行うと共に、簡易着脱装置付とすること。なお、簡易着脱式水中ポンプ用ガイドはSUS製とすること。</t>
  </si>
  <si>
    <t>コンクリート製ポール</t>
  </si>
  <si>
    <t>1本</t>
  </si>
  <si>
    <t>a.長さ</t>
  </si>
  <si>
    <t>b.装柱材</t>
  </si>
  <si>
    <t>① 引込電柱は周囲の景観と構内道路に配慮した位置とすること。</t>
  </si>
  <si>
    <t>② SOG制御箱の高さはGL+2,500mm以上とすること。</t>
  </si>
  <si>
    <t>④ 接地工事および地中埋設部の工程写真をアルバムにすること。</t>
  </si>
  <si>
    <t>⑤ 引込柱から高圧受電盤までは地中配線とすること。</t>
  </si>
  <si>
    <t>① 電力会社と下記の確認事項について協議を行い、設計に反映し、協議記録を本組合に提出すること。</t>
  </si>
  <si>
    <t>a.高調波、電圧変動率、停電、瞬時電圧低下、地絡等の関係事項</t>
  </si>
  <si>
    <t>b.短絡電流値、Ｂ種抵抗値、保護協調に関する計算書の要求</t>
  </si>
  <si>
    <t>② 受配電システムは、高品質電源を供給するために使用機器の不燃化対策、瞬時停電対策、高調波対策等を計画すること。</t>
  </si>
  <si>
    <t>③ 保護継電器、計測機器は、閉鎖配電盤の簡素化、ケーブル工事の省力化等の観点から、複合型デジタル継電器を採用すること。</t>
  </si>
  <si>
    <t>④ 表示灯はすべて球交換のないLED型とすること。</t>
  </si>
  <si>
    <t>⑤ 受配電システムの省エネ運転、維持管理等に関するすべての情報は統括（一元）管理・機能分散制御方式で計画すること。</t>
  </si>
  <si>
    <t>⑥ 電気室の位置は、機能性、信頼性、保守性、安全性、経済性、将来性等の観点から計画すること。</t>
  </si>
  <si>
    <t>⑦ 引込電柱と距離が長い場合には避雷器の設置を計画すること。</t>
  </si>
  <si>
    <t>① 真空遮断器の電流、短時間電流は、負荷に応じた最適な値とすること。</t>
  </si>
  <si>
    <t>② 配電回線は、過電流、短絡、地絡保護を行うこと。</t>
  </si>
  <si>
    <t xml:space="preserve">① 手動及び自動力率調整装置を設けること。 </t>
  </si>
  <si>
    <t xml:space="preserve">② 大容量機器には個別に進相コンデンサを設けること。 </t>
  </si>
  <si>
    <t xml:space="preserve">③ 容器の変形検知など、異常を早期に発見できること。 </t>
  </si>
  <si>
    <t>④ 必要に応じ複数の異なる容量のバンクに分割し、最適な力率を維持できる構造とすること。</t>
  </si>
  <si>
    <t>1個</t>
    <rPh sb="1" eb="2">
      <t>コ</t>
    </rPh>
    <phoneticPr fontId="2"/>
  </si>
  <si>
    <t>② 統括（一元）管理・機能分散制御方式を基本に置いて計画すること。</t>
  </si>
  <si>
    <t>③ 地絡事故を他負荷又はフィーダーに波及させないこと。</t>
  </si>
  <si>
    <t>④ 漏電による遮断は原則末端で行うこと。</t>
  </si>
  <si>
    <t>① 盤を設置する室は、粉じん対策を考慮すること。</t>
  </si>
  <si>
    <t>2）数量</t>
  </si>
  <si>
    <t>① 炉用動力、共通動力、保安動力、その他動力ごとに適切なブロックに分けるものとする。</t>
  </si>
  <si>
    <t>② 盤面には、表示灯等を取り付けること。</t>
  </si>
  <si>
    <t>③ 主回路断路部は、電源側、負荷側とも完全自動連結を行い、引出し操作を容易にすること。</t>
  </si>
  <si>
    <t xml:space="preserve">① 操作盤は各機器の機側にて、発停操作が行えるとともに、保守点検時に使用するもので、インターロック機構を設けること。 </t>
  </si>
  <si>
    <t xml:space="preserve">② 現場操作盤にて現場優先操作から中央優先操作へ切り換え時でも運転が継続する制御回路とすること。 </t>
  </si>
  <si>
    <t>③ 停止スイッチはオフロック付とすること</t>
  </si>
  <si>
    <t>① 使用場所に応じたものを選定すること。</t>
  </si>
  <si>
    <t>③ 汎用性、経済性、施工の容易さ等を考慮して選定すること。</t>
  </si>
  <si>
    <t>1)非常用発電機</t>
  </si>
  <si>
    <t>F種以上</t>
    <rPh sb="1" eb="2">
      <t>シュ</t>
    </rPh>
    <rPh sb="2" eb="4">
      <t>イジョウ</t>
    </rPh>
    <phoneticPr fontId="2"/>
  </si>
  <si>
    <t>【コンデンサ接地】</t>
    <rPh sb="6" eb="8">
      <t>セッチ</t>
    </rPh>
    <phoneticPr fontId="2"/>
  </si>
  <si>
    <t>【　　】％、【　　】分間</t>
    <rPh sb="10" eb="12">
      <t>フンカン</t>
    </rPh>
    <phoneticPr fontId="2"/>
  </si>
  <si>
    <t>〔　　〕％、〔　　〕分間</t>
    <rPh sb="10" eb="12">
      <t>フンカン</t>
    </rPh>
    <phoneticPr fontId="2"/>
  </si>
  <si>
    <t>【自己通風型】</t>
    <rPh sb="1" eb="3">
      <t>ジコ</t>
    </rPh>
    <rPh sb="3" eb="5">
      <t>ツウフウ</t>
    </rPh>
    <rPh sb="5" eb="6">
      <t>ガタ</t>
    </rPh>
    <phoneticPr fontId="2"/>
  </si>
  <si>
    <t>a.本施設の保安に必要とする機器類、照明、その他の電源を確保できる出　力とすること。（機器冷却関係ポンプ、無停電電源装置、直流電源装置、消防関係、搬入扉、投入扉、エレベーター、計量機等その他必要箇所）</t>
  </si>
  <si>
    <t>b.消防用設備等の非常電源として用いる自家発電設備の出力計算書を提出すること。</t>
  </si>
  <si>
    <t>c.騒音、防振に考慮すること。</t>
  </si>
  <si>
    <t>d.非常時に必要と考えられる脱臭設備も負荷対象として計画すること。</t>
  </si>
  <si>
    <t>1台</t>
    <rPh sb="1" eb="2">
      <t>ダイ</t>
    </rPh>
    <phoneticPr fontId="2"/>
  </si>
  <si>
    <t>〔　　〕PS</t>
  </si>
  <si>
    <t>手動</t>
    <rPh sb="0" eb="2">
      <t>シュドウ</t>
    </rPh>
    <phoneticPr fontId="2"/>
  </si>
  <si>
    <t>空冷</t>
    <rPh sb="0" eb="2">
      <t>クウレイ</t>
    </rPh>
    <phoneticPr fontId="2"/>
  </si>
  <si>
    <t>a.ガスタービン方式とディーゼル機関方式の検討を行い、本施設に最適な方式を選択すること。</t>
  </si>
  <si>
    <t>b.本設備の騒音および振動対策を十分検討し行うこと。</t>
  </si>
  <si>
    <t>c.換気設備を計画し、換気量計算書を提出すること。</t>
  </si>
  <si>
    <t>① 負荷回路は、各系統別に分けること。</t>
  </si>
  <si>
    <t>② 装置は点検時には、安全に点検できるよう考慮すること。（別系統から電源供給等）</t>
  </si>
  <si>
    <t>③ 負荷の種類は以下の通りとすること。</t>
  </si>
  <si>
    <t>a.計装分散制御システム</t>
  </si>
  <si>
    <t>b.ごみクレーン制御回路</t>
  </si>
  <si>
    <t>c.シーケンス制御回路</t>
  </si>
  <si>
    <t>d.受入供給設備用計量機</t>
  </si>
  <si>
    <t>e.その他必要な負荷</t>
  </si>
  <si>
    <t>① 電力を供給する負荷の特性、容量、用途、周辺環境条件等を検討し、機器の性能等を選定すること。</t>
  </si>
  <si>
    <t>② 蓄電池容量は、予定負荷(計装用・非常用照明等)に10分以上給電可能とすること。</t>
  </si>
  <si>
    <t xml:space="preserve">① 前面枠及び扉 SS400 t=3.2㎜ (ただし、面積0.9㎡以下の場合は2.3㎜) </t>
  </si>
  <si>
    <t>② 屋外設置の場合はSUS製とする。</t>
  </si>
  <si>
    <t>③ 表示ランプ、照光式スイッチ、アナンシェーター等の光源にはLED球を用いること。</t>
  </si>
  <si>
    <t>④ 扉を鍵付きとする場合は、共通キーとする。</t>
  </si>
  <si>
    <t>⑤ 塗装方法は、メラミン焼付塗装又は粉体塗装(いずれも半艶)とし、盤内外面とも指定色とする。（プラント及び建設設備関係も統一とする。）</t>
  </si>
  <si>
    <t>① 配線、配管、配線棚、器具類、盤類及び施工については、関係規格に適合するとともに、建設大臣官房庁営繕部監修『電気設備工事共通仕様書』に準拠するものとする。</t>
  </si>
  <si>
    <t>② 高圧・低圧幹線・動力各回路のケーブルサイズ算定計算書を提出すること。</t>
  </si>
  <si>
    <t>③ 配線ダクト・ケーブルラックの断面サイズ算定計算書を提出すること。</t>
  </si>
  <si>
    <t>④ 幹線の配管・配線・盤類は、可能な限りEPS（配線室）内に設置できる様に建築と整合をとって計画すること。</t>
  </si>
  <si>
    <t>⑤ 防火区画貫通処理に当たっては(財)日本建築センター（BCJ）の性能評定を受けた工法で実施すること。</t>
  </si>
  <si>
    <t>⑥ 接地工事は、電気設備に関する技術基準を定める省令及び解説（第10 条、第11 条）を遵守して施工すること。配線の方法及び種類は、敷設条件、負荷容量及び電圧降下等を検討して決定すること。</t>
  </si>
  <si>
    <t>⑦ 電線及び電圧降下等を検討して決定すること。</t>
  </si>
  <si>
    <t>⑧ 配線は必要に応じてエコケーブルを使用すること。</t>
  </si>
  <si>
    <t xml:space="preserve">(1) 本設備は、プラントの操作・監視・制御の集中化と自動化を行うことにより、プラント運転の信頼性の向上と省力化を図るとともに、運営管理に必要な情報収集を合理的、かつ迅速に行うことを目的にしたものである。 </t>
  </si>
  <si>
    <t xml:space="preserve">(2) 本設備の中枢をなすコンピュータシステムは、危険分散のためDCSとし、各設備・機器の集中監視・操作及び自動順序起動・停止等を行うものとすること。なお、本システムの重要部分は二重化構成の採用により、十分信頼性の高いものとすること。 </t>
  </si>
  <si>
    <t xml:space="preserve">(3) 各機器の停止など保安に係る操作については、コンピュータシステムが機能しない場合においても、可能とすること。 </t>
  </si>
  <si>
    <t>(4) 施設の運営管理に必要な情報を各種帳票類に出力するとともに、運営管理に必要な統計資料を作成すること。</t>
  </si>
  <si>
    <t xml:space="preserve">1) 一部の周辺機器の故障及びオペレータの誤操作に対しても、システム全体が停止することのないよう、フェールセーフ、フールプルーフ等を考慮したハードウェア、ソフトウェアを計画すること。 </t>
  </si>
  <si>
    <t>2) ごみ処理プロセスの雰囲気に適したシステム構成とし、停電、電圧の変動及びノイズ等に対して十分な保護対策を講ずること。</t>
  </si>
  <si>
    <t xml:space="preserve">1) レベル、温度、圧力等プロセスデータの表示・監視 </t>
  </si>
  <si>
    <t xml:space="preserve">3) 主要機器の運転状態の表示 </t>
  </si>
  <si>
    <t xml:space="preserve">4) 受変電設備運転状態の表示・監視 </t>
  </si>
  <si>
    <t xml:space="preserve">5) 電力デマンド監視 </t>
  </si>
  <si>
    <t xml:space="preserve">6) 各種電動機電流値の監視 </t>
  </si>
  <si>
    <t xml:space="preserve">7) 機器及び制御系統の異常の監視 </t>
  </si>
  <si>
    <t xml:space="preserve">8) 公害関連データの表示・監視 </t>
  </si>
  <si>
    <t>自動立上、自動立下、緊急時自動立下、燃焼制御(CO、NOX制御含む)、焼却量制御、その他</t>
  </si>
  <si>
    <t>自動力率調整、非常用発電機自動立上、停止、運転制御、その他</t>
  </si>
  <si>
    <t>つかみ量調整、ごみ投入、積替、撹拌、その他</t>
  </si>
  <si>
    <t>つかみ量調整、積み込み、積替、その他</t>
  </si>
  <si>
    <t xml:space="preserve">1) ごみ搬入データ </t>
  </si>
  <si>
    <t xml:space="preserve">2) 焼却灰、飛灰処理物等の搬出データ </t>
  </si>
  <si>
    <t xml:space="preserve">3) ごみ焼却データ </t>
  </si>
  <si>
    <t xml:space="preserve">4) 受電量等電力管理データ </t>
  </si>
  <si>
    <t xml:space="preserve">5) 各種プロセスデータ </t>
  </si>
  <si>
    <t xml:space="preserve">6) 公害監視データ </t>
  </si>
  <si>
    <t xml:space="preserve">7) 薬品使用量、ユーティリティ使用量等データ </t>
  </si>
  <si>
    <t xml:space="preserve">8) 各機器の稼働状況データ </t>
  </si>
  <si>
    <t xml:space="preserve">9) アラーム発生記録 </t>
  </si>
  <si>
    <t>(1) 一般計装センサー</t>
  </si>
  <si>
    <t xml:space="preserve">1) 重量センサー等 </t>
  </si>
  <si>
    <t xml:space="preserve">2) 温度、圧力センサー等 </t>
  </si>
  <si>
    <t xml:space="preserve">3) 流量計、流速計等 </t>
  </si>
  <si>
    <t xml:space="preserve">4) 開度計、回転数計等 </t>
  </si>
  <si>
    <t xml:space="preserve">5) 電流、電圧、電力、電力量、力率等 </t>
  </si>
  <si>
    <t xml:space="preserve">6) 槽レベル等 </t>
  </si>
  <si>
    <t xml:space="preserve">7) pH、導電率等 </t>
  </si>
  <si>
    <t>8) その他必要なもの</t>
  </si>
  <si>
    <t xml:space="preserve">① 煙道中ばいじん濃度計 </t>
  </si>
  <si>
    <t xml:space="preserve">② 煙道中窒素酸化物濃度計 </t>
  </si>
  <si>
    <t xml:space="preserve">③ 煙道中硫黄酸化物濃度計 </t>
  </si>
  <si>
    <t xml:space="preserve">④ 煙道中塩化水素濃度計 </t>
  </si>
  <si>
    <t xml:space="preserve">⑤ 煙道中一酸化炭素濃度計 </t>
  </si>
  <si>
    <t xml:space="preserve">⑥ 煙道中酸素濃度計 </t>
  </si>
  <si>
    <t xml:space="preserve">⑦ 風向風速計 </t>
  </si>
  <si>
    <t xml:space="preserve">⑧ 大気温湿度計 </t>
  </si>
  <si>
    <t>① 設置場所は、各系列の適切な位置に分析計を設置し、連続監視を行うこと。</t>
  </si>
  <si>
    <t>② 測定機器、記録計等必要な機器は、できるだけ複数の計装項目を同一盤面に納め、コンパクト化を図ると共に、導管等の共有化を図ること。</t>
  </si>
  <si>
    <t>③ DCSに分析値を送信すると共に、中央制御室で連続監視を行うことが可能であること。</t>
  </si>
  <si>
    <t>④ 任意の警報値設定が可能なものとし、警報発信機能も有すること。</t>
  </si>
  <si>
    <t>⑤ 各測定機器は、原則として自動校正機能を有すること。</t>
  </si>
  <si>
    <t>A計量棟</t>
    <rPh sb="1" eb="3">
      <t>ケイリョウ</t>
    </rPh>
    <rPh sb="3" eb="4">
      <t>トウ</t>
    </rPh>
    <phoneticPr fontId="2"/>
  </si>
  <si>
    <t>台数：【1】台　種別：カラー　レンズ形式：ズーム　ワイパ、回転雲台付</t>
    <rPh sb="0" eb="2">
      <t>ダイスウ</t>
    </rPh>
    <rPh sb="6" eb="7">
      <t>ダイ</t>
    </rPh>
    <rPh sb="8" eb="10">
      <t>シュベツ</t>
    </rPh>
    <rPh sb="18" eb="20">
      <t>ケイシキ</t>
    </rPh>
    <rPh sb="29" eb="31">
      <t>カイテン</t>
    </rPh>
    <rPh sb="31" eb="32">
      <t>クモ</t>
    </rPh>
    <rPh sb="32" eb="33">
      <t>ダイ</t>
    </rPh>
    <rPh sb="33" eb="34">
      <t>ツキ</t>
    </rPh>
    <phoneticPr fontId="2"/>
  </si>
  <si>
    <t>台数：【1】台　種別：カラー　レンズ形式：ズーム　回転雲台付</t>
    <rPh sb="0" eb="2">
      <t>ダイスウ</t>
    </rPh>
    <rPh sb="6" eb="7">
      <t>ダイ</t>
    </rPh>
    <rPh sb="8" eb="10">
      <t>シュベツ</t>
    </rPh>
    <rPh sb="18" eb="20">
      <t>ケイシキ</t>
    </rPh>
    <rPh sb="25" eb="27">
      <t>カイテン</t>
    </rPh>
    <rPh sb="27" eb="28">
      <t>クモ</t>
    </rPh>
    <rPh sb="28" eb="29">
      <t>ダイ</t>
    </rPh>
    <rPh sb="29" eb="30">
      <t>ツキ</t>
    </rPh>
    <phoneticPr fontId="2"/>
  </si>
  <si>
    <t>Dごみ投入ホッパ</t>
    <rPh sb="3" eb="5">
      <t>トウニュウ</t>
    </rPh>
    <phoneticPr fontId="2"/>
  </si>
  <si>
    <t>台数：【2】台　種別：カラー　レンズ形式：標準</t>
    <rPh sb="0" eb="2">
      <t>ダイスウ</t>
    </rPh>
    <rPh sb="6" eb="7">
      <t>ダイ</t>
    </rPh>
    <rPh sb="8" eb="10">
      <t>シュベツ</t>
    </rPh>
    <rPh sb="18" eb="20">
      <t>ケイシキ</t>
    </rPh>
    <rPh sb="21" eb="23">
      <t>ヒョウジュン</t>
    </rPh>
    <phoneticPr fontId="2"/>
  </si>
  <si>
    <t>E焼却炉内</t>
    <rPh sb="1" eb="3">
      <t>ショウキャク</t>
    </rPh>
    <rPh sb="3" eb="4">
      <t>ロ</t>
    </rPh>
    <rPh sb="4" eb="5">
      <t>ナイ</t>
    </rPh>
    <phoneticPr fontId="2"/>
  </si>
  <si>
    <t>台数：【2】台　種別：カラー　レンズ形式：標準　冷却装置付</t>
    <rPh sb="0" eb="2">
      <t>ダイスウ</t>
    </rPh>
    <rPh sb="6" eb="7">
      <t>ダイ</t>
    </rPh>
    <rPh sb="8" eb="10">
      <t>シュベツ</t>
    </rPh>
    <rPh sb="18" eb="20">
      <t>ケイシキ</t>
    </rPh>
    <rPh sb="21" eb="23">
      <t>ヒョウジュン</t>
    </rPh>
    <rPh sb="24" eb="26">
      <t>レイキャク</t>
    </rPh>
    <rPh sb="26" eb="28">
      <t>ソウチ</t>
    </rPh>
    <rPh sb="28" eb="29">
      <t>ツキ</t>
    </rPh>
    <phoneticPr fontId="2"/>
  </si>
  <si>
    <t>F灰ピット</t>
    <rPh sb="1" eb="2">
      <t>ハイ</t>
    </rPh>
    <phoneticPr fontId="2"/>
  </si>
  <si>
    <t>台数：【2】台　種別：カラー　レンズ形式：ズーム　回転雲台付</t>
    <rPh sb="0" eb="2">
      <t>ダイスウ</t>
    </rPh>
    <rPh sb="6" eb="7">
      <t>ダイ</t>
    </rPh>
    <rPh sb="8" eb="10">
      <t>シュベツ</t>
    </rPh>
    <rPh sb="18" eb="20">
      <t>ケイシキ</t>
    </rPh>
    <rPh sb="25" eb="27">
      <t>カイテン</t>
    </rPh>
    <rPh sb="27" eb="28">
      <t>クモ</t>
    </rPh>
    <rPh sb="28" eb="29">
      <t>ダイ</t>
    </rPh>
    <rPh sb="29" eb="30">
      <t>ツキ</t>
    </rPh>
    <phoneticPr fontId="2"/>
  </si>
  <si>
    <t>G煙突</t>
    <rPh sb="1" eb="3">
      <t>エントツ</t>
    </rPh>
    <phoneticPr fontId="2"/>
  </si>
  <si>
    <t>台数：【1】台　種別：カラー　レンズ形式：ズーム　ワイパ付、逆光に留意</t>
    <rPh sb="0" eb="2">
      <t>ダイスウ</t>
    </rPh>
    <rPh sb="6" eb="7">
      <t>ダイ</t>
    </rPh>
    <rPh sb="8" eb="10">
      <t>シュベツ</t>
    </rPh>
    <rPh sb="18" eb="20">
      <t>ケイシキ</t>
    </rPh>
    <rPh sb="28" eb="29">
      <t>ツキ</t>
    </rPh>
    <rPh sb="30" eb="32">
      <t>ギャッコウ</t>
    </rPh>
    <rPh sb="33" eb="35">
      <t>リュウイ</t>
    </rPh>
    <phoneticPr fontId="2"/>
  </si>
  <si>
    <t>外構</t>
    <rPh sb="0" eb="2">
      <t>ガイコウ</t>
    </rPh>
    <phoneticPr fontId="2"/>
  </si>
  <si>
    <t>台数：【2】台　種別：カラー　レンズ形式：ズーム　ワイパ、回転雲台付</t>
    <rPh sb="0" eb="2">
      <t>ダイスウ</t>
    </rPh>
    <rPh sb="6" eb="7">
      <t>ダイ</t>
    </rPh>
    <rPh sb="8" eb="10">
      <t>シュベツ</t>
    </rPh>
    <rPh sb="18" eb="20">
      <t>ケイシキ</t>
    </rPh>
    <rPh sb="29" eb="31">
      <t>カイテン</t>
    </rPh>
    <rPh sb="31" eb="32">
      <t>クモ</t>
    </rPh>
    <rPh sb="32" eb="33">
      <t>ダイ</t>
    </rPh>
    <rPh sb="33" eb="34">
      <t>ツキ</t>
    </rPh>
    <phoneticPr fontId="2"/>
  </si>
  <si>
    <t>台数：【6】台　種別：カラー　レンズ形式：ズーム　ワイパ、回転雲台付</t>
    <rPh sb="0" eb="2">
      <t>ダイスウ</t>
    </rPh>
    <rPh sb="6" eb="7">
      <t>ダイ</t>
    </rPh>
    <rPh sb="8" eb="10">
      <t>シュベツ</t>
    </rPh>
    <rPh sb="18" eb="20">
      <t>ケイシキ</t>
    </rPh>
    <rPh sb="29" eb="31">
      <t>カイテン</t>
    </rPh>
    <rPh sb="31" eb="32">
      <t>クモ</t>
    </rPh>
    <rPh sb="32" eb="33">
      <t>ダイ</t>
    </rPh>
    <rPh sb="33" eb="34">
      <t>ツキ</t>
    </rPh>
    <phoneticPr fontId="2"/>
  </si>
  <si>
    <t>台数：【2】台　種別：カラー　レンズ形式：広角　ワイパ付</t>
    <rPh sb="0" eb="2">
      <t>ダイスウ</t>
    </rPh>
    <rPh sb="6" eb="7">
      <t>ダイ</t>
    </rPh>
    <rPh sb="8" eb="10">
      <t>シュベツ</t>
    </rPh>
    <rPh sb="18" eb="20">
      <t>ケイシキ</t>
    </rPh>
    <rPh sb="21" eb="23">
      <t>コウカク</t>
    </rPh>
    <rPh sb="27" eb="28">
      <t>ツキ</t>
    </rPh>
    <phoneticPr fontId="2"/>
  </si>
  <si>
    <t>台数：【　　】台　種別：カラー　大きさ：【　　】インチ以上　監視対象：【　　】</t>
    <rPh sb="0" eb="2">
      <t>ダイスウ</t>
    </rPh>
    <rPh sb="7" eb="8">
      <t>ダイ</t>
    </rPh>
    <rPh sb="9" eb="11">
      <t>シュベツ</t>
    </rPh>
    <rPh sb="16" eb="17">
      <t>オオ</t>
    </rPh>
    <rPh sb="27" eb="29">
      <t>イジョウ</t>
    </rPh>
    <phoneticPr fontId="2"/>
  </si>
  <si>
    <t>台数：〔　　〕台　種別：カラー　大きさ：〔　　〕インチ以上　監視対象：〔　　〕</t>
    <rPh sb="0" eb="2">
      <t>ダイスウ</t>
    </rPh>
    <rPh sb="7" eb="8">
      <t>ダイ</t>
    </rPh>
    <rPh sb="9" eb="11">
      <t>シュベツ</t>
    </rPh>
    <rPh sb="16" eb="17">
      <t>オオ</t>
    </rPh>
    <rPh sb="27" eb="29">
      <t>イジョウ</t>
    </rPh>
    <phoneticPr fontId="2"/>
  </si>
  <si>
    <t>プラットフォーム監視室</t>
    <rPh sb="8" eb="11">
      <t>カンシシツ</t>
    </rPh>
    <phoneticPr fontId="2"/>
  </si>
  <si>
    <t>台数：【1】台　種別：カラー　大きさ：【24】インチ以上　監視対象：全てのカメラ</t>
    <rPh sb="0" eb="2">
      <t>ダイスウ</t>
    </rPh>
    <rPh sb="6" eb="7">
      <t>ダイ</t>
    </rPh>
    <rPh sb="8" eb="10">
      <t>シュベツ</t>
    </rPh>
    <rPh sb="15" eb="16">
      <t>オオ</t>
    </rPh>
    <rPh sb="26" eb="28">
      <t>イジョウ</t>
    </rPh>
    <phoneticPr fontId="2"/>
  </si>
  <si>
    <t>大会議室</t>
    <rPh sb="0" eb="4">
      <t>ダイカイギシツ</t>
    </rPh>
    <phoneticPr fontId="2"/>
  </si>
  <si>
    <t>見学者通路</t>
    <rPh sb="0" eb="3">
      <t>ケンガクシャ</t>
    </rPh>
    <rPh sb="3" eb="5">
      <t>ツウロ</t>
    </rPh>
    <phoneticPr fontId="2"/>
  </si>
  <si>
    <t xml:space="preserve">1) 形式・数量は提案によるものとする。 </t>
  </si>
  <si>
    <t xml:space="preserve">2) 監視・操作・制御は主にオペレータコンソールにおいて行うが、プロセスの稼動状況・警報等重要度の高いものについては表示を行うこと。 </t>
  </si>
  <si>
    <t>3) 中央制御室は見学の主要な箇所でもあるため、見学者用設備としても考慮すること。</t>
  </si>
  <si>
    <t xml:space="preserve">2) 各プロセスコントロールステーションは2重化すること。 </t>
  </si>
  <si>
    <t>3) 炉用プロセスには焼却炉の自動燃焼装置を含むこと。なお、独立して自動燃焼装置を計画する場合は、炉用プロセスとの通信は2重化すること。</t>
  </si>
  <si>
    <t>2) データウェイは2重化すること。</t>
  </si>
  <si>
    <t xml:space="preserve">2) 常用CPUのダウン時もスレーブが早期に立上り、データ処理を引き継げるシステムとすること。 </t>
  </si>
  <si>
    <t>3) ハードディスク装置への書込みは2台並行して行い、ハードディスククラッシュによるデータの損失がないようにすること。</t>
  </si>
  <si>
    <t xml:space="preserve">3) 運転データは光ケーブル等を介してデータロガから取り込むこと。 </t>
  </si>
  <si>
    <t>4) 取り込むデータ及びオペレータ画面については原則全画面とする。</t>
  </si>
  <si>
    <t>a.灰搬出車両</t>
  </si>
  <si>
    <t>b.資源物搬出車両</t>
  </si>
  <si>
    <t>3) 処理項目</t>
  </si>
  <si>
    <t xml:space="preserve">① 2台の計量機による計量が同時に行えるよう計画する。 </t>
  </si>
  <si>
    <t>② 自動計量車両は、無人での運用が可能なシステムとする。</t>
  </si>
  <si>
    <t>その他の施設機能の発揮及び運転に必要な自動運転制御装置を設置すること。</t>
  </si>
  <si>
    <t>① 空気圧縮機</t>
  </si>
  <si>
    <t>② アフタークーラー（ドレンセパレータ含む）</t>
  </si>
  <si>
    <t>③ 空気槽</t>
  </si>
  <si>
    <t>④ 脱湿装置</t>
  </si>
  <si>
    <t>⑤ 制御盤</t>
  </si>
  <si>
    <t>⑥ その他必要なもの</t>
  </si>
  <si>
    <t>① 各系統の分岐箇所には、元弁を取り付けること。</t>
  </si>
  <si>
    <t>② 常用、予備の各装置が相互に使用できる構成とすること。</t>
  </si>
  <si>
    <t>③ 他の空気圧縮機との兼用は不可とする。</t>
  </si>
  <si>
    <t>① 基本情報管理</t>
  </si>
  <si>
    <t>② 施設管理機能</t>
  </si>
  <si>
    <t>③ 保全計画管理機能</t>
  </si>
  <si>
    <t>④ その他必要な機能</t>
  </si>
  <si>
    <t>① 形式、数量は提案によるものとする。</t>
  </si>
  <si>
    <t>② 材質は、SUS304 製または同等品以上とすること。</t>
  </si>
  <si>
    <t>③ 必要な付属機器を備えること。</t>
  </si>
  <si>
    <t>④ 保温すること。</t>
  </si>
  <si>
    <t>① 形式は、〔　　〕式熱交換器とし、数量は提案によるものとする。</t>
  </si>
  <si>
    <t>② 必要な付属機器を備えること。</t>
  </si>
  <si>
    <t>② 点火後自動運転による操作とする。</t>
  </si>
  <si>
    <t>① 系統数は、供給先の容量を考慮し、効率的な容量となるように計画すること。</t>
  </si>
  <si>
    <t>② 全系統に対して1系統の予備を設けること。(空気槽は共通としても良い。)</t>
  </si>
  <si>
    <t>③ 掃除用空気取り出し口を必要な場所に設置すること。</t>
  </si>
  <si>
    <t>④ 各系統の分岐箇所には、元弁を取り付けること。</t>
  </si>
  <si>
    <t>(1) プラットフォーム</t>
  </si>
  <si>
    <t>① 臭気が外部に漏洩しない構造躯体・仕上げ材料・建築設備とする。</t>
  </si>
  <si>
    <t>② プラットフォームの有効幅はごみ投入部車止めから犬走りまで15m以上、天井高は梁下有効高6.5m以上とし、ごみ搬入車が支障なく作業できる構造とする。また、大型車のプラットフォームへの進入及び退出に配慮すること。</t>
  </si>
  <si>
    <t>③ 床勾配は1.5％程度とし、全体的にごみピット側を水上とする。また、ごみ投入扉手前には、十分の高さの車止めを設け、清掃口から投入口周囲に散乱したごみをごみピット内に容易に洗い落とせる構造とする。</t>
  </si>
  <si>
    <t>④ 屋根面にはトップライト、外壁面には窓を設け、できるだけ自然採光を取り入れ、明るく清潔な雰囲気保つ。外壁面には、必要換気量に応じた可動性のガラリを設け、全炉停止時に臭気が外部に漏洩しない構造とする。</t>
  </si>
  <si>
    <t>⑤ ごみ搬入車両の出入口は、冬季の季節風等による吹き抜けを起こさないように側壁やシェルターを設ける等の配慮をすること。</t>
  </si>
  <si>
    <t>⑥ 床はコンクリートの上に防滑性・耐摩耗性に優れた表面処理を行い、剥離等が生じないものとする。また、周囲には安全のため犬走りを設ける。</t>
  </si>
  <si>
    <t>⑦ ごみ搬入車の支障とならない位置に、搬入者用便所を設けること。</t>
  </si>
  <si>
    <t>② 外部に面した位置とし、換気や採光に留意して計画すること。</t>
  </si>
  <si>
    <t xml:space="preserve">② ごみピットは水密性の高いコンクリート仕様とする。ごみピットの内面は、ごみ浸出液からの保護とごみクレーンバケットの衝突を考慮し鉄筋の被り厚さを大きくとり、底面に十分な排水勾配をとる。 </t>
  </si>
  <si>
    <t>③ ごみピット内面には、ごみ量確認のため、ごみクレーン操作室から確認できるよう、貯留目盛を2ヶ所設ける。</t>
  </si>
  <si>
    <t>④ 鉄筋かぶりは、底部は100mmとし、ホッパステージレベルまでの壁は、70mmとする。</t>
  </si>
  <si>
    <t>① ごみピット内部及び投入ホッパ等の状況が見通せるような位置に設置する。なお、中央制御室との兼用を可とする。</t>
  </si>
  <si>
    <t>② ごみピットに面する窓は操作位置から容易に見渡せる形状や大きさとし、窓割りについては、視界を十分に検討し決定する。</t>
  </si>
  <si>
    <t xml:space="preserve">③ 窓の構造は、はめ殺しのステンレス製とし臭気の漏洩を確実に防ぐこと。 </t>
  </si>
  <si>
    <t>④ クレーン操作室は見学者通路側から眺められるよう配慮すること。</t>
  </si>
  <si>
    <t>(2) ごみクレーン電気室</t>
  </si>
  <si>
    <t>② 床面には、配線ピットを設け、その構造については臭気の漏洩防止に留意した計画とすること。</t>
  </si>
  <si>
    <t>②ホッパステージとクレーンの間はバケット巻上げ状態でクレーンが走行可能な高さを確保する。クレーン上部の有効天井高さは、クレーン規則を満足させ、かつ保守作業に安全な空間を確保する。</t>
  </si>
  <si>
    <t>③ホッパステージ及びごみピット上部への出入の際、悪臭がもれるのを防ぐため前室を設ける。扉については、十分な気密性を考慮する。</t>
  </si>
  <si>
    <t>④ごみクレーン走行レールの外側に作業具を携行して安全に通行、点検できるように両側に点検用歩廊を設置する。また、ごみピット上部を周回できるものとする。昇降はホッパステージから行うものとする。</t>
  </si>
  <si>
    <t>⑤ごみピットの周囲には、転落防止のため、鉄筋コンクリート製の腰壁を設ける。腰壁の高さは1.1m以上とし、天端は埋込金物で補強する。なお、ホッパステージ上の床洗浄水やサンプリングごみをごみピットへ投棄させるため、腰壁下部に開口(蓋付)を設ける。</t>
  </si>
  <si>
    <t>① 炉室は、焼却炉を中心とする吹抜構造とし、焼却炉、ガス冷却室その他必要な機器の設置・配管スペース並びにメンテナンススペース等を十分に確保すること。</t>
  </si>
  <si>
    <t>② 炉室内には垂直動線上の最適な位置にメンテナンス用エレベータを設け、メンテナンス動線との連携を図る。また、動線上主要な階段を設ける。</t>
  </si>
  <si>
    <t>③ 炉室の上部階は機器点検、修理のためグレーチング製の点検歩廊を設け、必要箇所には手摺を設けること。周囲部は必要機器を設置すると共に他室及び点検歩廊間との連絡を考え回廊、階段を設けること。</t>
  </si>
  <si>
    <t>④ 炉室には大型機器搬入のため外部と連絡できる開口部と通路、マシンハッチを適切な位置に設ける。</t>
  </si>
  <si>
    <t>⑤ 機器の放熱に対処するために、換気モニタを効率的に設け、自然換気が適切に行われるように計画するとともに、炉室内の自然採光を十分に確保すること。</t>
  </si>
  <si>
    <t>①室内には機器やダクト配線の他、保守点検に必要なホイストの使用に支障をきたさないスペースを確保すること。</t>
  </si>
  <si>
    <t>②機器の騒音防止対策及び振動対策を確実に行い、機器の放熱対策として内部換気にも十分配慮した計画とすること。</t>
  </si>
  <si>
    <t>(1) 排ガス処理室</t>
  </si>
  <si>
    <t>① 室内の仕様は炉室に準じるものとし、機器の放熱に対処するために換気モニタ等を効率的に設け、自然換気が十分に行われるように計画すること。また、処理室内の自然採光を十分に取り入れること。なお、炉室と一体としても良い。</t>
  </si>
  <si>
    <t>① 冷却器からの騒音を減じるために吸音材等による措置を講じるものとする。また、鳩等の進入防止のため防鳥対策を施すこと。</t>
  </si>
  <si>
    <t>② 冷却器からの熱風がリサーキュレーションを起こさないように考慮した構造とすること。</t>
  </si>
  <si>
    <t>① 灰ピットの位置は提案による。</t>
  </si>
  <si>
    <t>② 有効容量は、基準ごみ時における2炉運転時の発生量の7日分以上を確保すること。</t>
  </si>
  <si>
    <t>③ 内部の隅角部は、1ｍ程度の面取りとすること。</t>
  </si>
  <si>
    <t>④ 周壁及び底盤のコンクリートは、地下水からの漏水対策を考慮した計画とすること。</t>
  </si>
  <si>
    <t>⑤ 底盤の水勾配は1/50以上とする。また、排水スクリーンの設置に当たっては、メンテナンス可能な位置及び構造とする。</t>
  </si>
  <si>
    <t>⑥ 鉄筋かぶりは、底部は100mmとし、壁は70mmとする。</t>
  </si>
  <si>
    <t>① 前室として、除じん室を設置する。</t>
  </si>
  <si>
    <t>② 室内の換気は、集じん装置と連携を図り計画する。また、内部の床排水についても詰まりの無いように計画すること。</t>
  </si>
  <si>
    <t>① 配管スペースを考慮し、ホイスト等の使用に支障をきたさないように計画すること。</t>
  </si>
  <si>
    <t>② 床面は、水勾配及び側溝等を適切に設け、床排水を確実なものとすること。また、薬品を使用する部屋は耐薬品仕上げとし、槽の廻りは防液堤を設けること。</t>
  </si>
  <si>
    <t>① 酸欠のおそれのある場所、水槽等は入口や目立つところに酸欠注意の標識を設けること。</t>
  </si>
  <si>
    <t>② 水槽等は作業時に十分な換気が行えるように必要なマンホールを設置すること。また、マンホール付近には、安全帯用のフック等を設置する。</t>
  </si>
  <si>
    <t>① 排水槽は、鉄筋コンクリート造とする。</t>
  </si>
  <si>
    <t>② 漏水や悪臭の漏洩が無いよう対処し、処理水の水質に応じたライニング等を施すこと。</t>
  </si>
  <si>
    <t>① 電気室は、機器の放熱や換気に十分留意し、機器の搬出入が容易に行えるものとするとともに、水害や粉じんによる影響のない位置に計画する。また、上階には水を使用する諸室を設けないこと。</t>
  </si>
  <si>
    <t>② 室内各機器の点検・整備を考慮した十分なスペース及び空調ダクト、電気配線を行うための十分な天井高さを確保すること。また、大型機器搬入用の大扉を設けること。</t>
  </si>
  <si>
    <t>③ 工場棟内に設けること。</t>
  </si>
  <si>
    <t>① 炉室内各部のほか管理棟、電気室、非常用発電機室、各種機械室等への連絡が容易に保ちうる位置とし、見学者通路側から中が見渡せる窓を設ける。</t>
  </si>
  <si>
    <t>② 採光に配慮した位置に設け、室内は照明・空調設備等を設け、作業環境等について十分考慮し、良好な室内環境を確保すること。</t>
  </si>
  <si>
    <t>③ スペースは中央監視関係機器の配列及びそれらの監視、点検、修理等が適切に行える十分な広さとする。</t>
  </si>
  <si>
    <t>④ 床はフリーアクセスフロア（帯電防止タイルカーペット仕上げ）とし、保守・点検及び盤の増設等が容易に行えるものとする。</t>
  </si>
  <si>
    <t>⑤中央制御室から直接で入りできる会議室を設けること。</t>
  </si>
  <si>
    <t>(2) 電算機室</t>
  </si>
  <si>
    <t>① 電算機室は、中央制御室に近接して設けること。内部の仕上げは、防じん対策に留意して計画する。床は中央制御室に準じ空調についても十分考慮したものとする。なお、中央制御室と一体型も可とする。</t>
  </si>
  <si>
    <t>① 必要に応じて設置すること。</t>
  </si>
  <si>
    <t>(サ) 運転管理部門</t>
  </si>
  <si>
    <t>① 作業職員の人数を考慮して計画するものとし、脱衣室を隣接して設置し、必要な諸設備を男女別に設ける。</t>
  </si>
  <si>
    <t>① 内部は、各設置機器の大きさ、配置等を十分検討し、床面積及び天井高を確保する。また、機器の取替のための搬出入スペースも考慮して計画すること。</t>
  </si>
  <si>
    <t>② 内部仕上げは、吸音性を考慮した壁・天井仕上げとする。また、必要に応じ床排水についても十分考慮して計画すること。</t>
  </si>
  <si>
    <t>③ 吸気ファンを設置する機械室については、機器能力、吸気用開口面積などを検討し、室内が極端な負圧にならないようにすること。</t>
  </si>
  <si>
    <t>④ 天井内等に機器を設置する場合は、メンテナンスに支障が無いように点検口等を確保すること。</t>
  </si>
  <si>
    <t>(3) パイプシャフト</t>
  </si>
  <si>
    <t>① 臭気発生室からの出入口部分には、臭気漏洩を完全に防止するために前室を設けること。特に、天井内部の配管の貫通部の処理に注意すること。</t>
  </si>
  <si>
    <t>② 前室内部は正圧とし、出入口には臭気漏洩防止のためエアタイト仕様の建具を設置すること。</t>
  </si>
  <si>
    <t>② 床は、フリーアクセスフロアとし、保守・点検が容易にできるものとする。</t>
  </si>
  <si>
    <t>① 40㎡程度の書庫を1室設ける。また、防火戸、耐火壁により区画すること。</t>
  </si>
  <si>
    <t>② スチール製書棚等を設置すること。</t>
  </si>
  <si>
    <t>① 事務室に近接した位置とすること。室内は換気を考慮すること。男10名、女5名程度の利用が可能な床面積とすること。</t>
  </si>
  <si>
    <t>② 更衣室は、男性用と女性用を個別に設置すること。</t>
  </si>
  <si>
    <t>① 多目的便所は、一般管理用フロアーに見学者等が使用しやすいように効率よく配置すること。</t>
  </si>
  <si>
    <t>② 便所は、男性用と女性用を各フロアーに設置すること。</t>
  </si>
  <si>
    <t>(4）その他</t>
  </si>
  <si>
    <t>① 環境教育や環境情報発信計画に必要な諸室は、提案による。</t>
  </si>
  <si>
    <t>② 地域に開かれた施設となる様、ＮＰＯやボランティア団体等が利用可能な多目的室を設ける。</t>
  </si>
  <si>
    <t>① 必要な部屋、面積は提案による。</t>
  </si>
  <si>
    <t>① ごみ搬入車の通路部分は梁下4.5m（有効）以上とする。</t>
  </si>
  <si>
    <t>② 受付業務従事者が電算機操作卓、事務机をおいて執務する空間（便所・給湯含む）を設けること。</t>
  </si>
  <si>
    <t>③ 小窓を設ける。（テーブル付）</t>
  </si>
  <si>
    <t>(1) 本施設は丘陵地の見晴らしの良い場所であることから、清掃工場特有の形状による威圧感や圧迫感を与えないように、外壁や屋根のデザインに配慮し、周辺景観と調和したものとする。但し、焼却施設機能を損なわないように、建物構造が複雑になるような過度のデザインはなるべく避けるものとする。</t>
  </si>
  <si>
    <t>(2) 地域の自然、歴史、文化等の特徴を活かしたデザインを取り入れ、地近隣住民にとって親しみのある建物となるように計画する。</t>
  </si>
  <si>
    <t>(3) 敷地内の緑化により、周辺緑地帯と連続性のある緑化空間の形成に努め、炭素吸収源を確保する。また、建築物においては、地産木材の積極的活用や壁面緑化等を計画する。</t>
  </si>
  <si>
    <t>(1) 一般事項</t>
  </si>
  <si>
    <t>① 熱回収施設内の機器及び設備の配置は、職員の作業性、安全確保を考えた動線とすること。</t>
  </si>
  <si>
    <t>② 保守点検及び運転操作のため立ち入る部屋の出入り口は2ヶ所以上設けることを原則とする。</t>
  </si>
  <si>
    <t>③ 居室の避難動線は明確にし、二方向避難とする。</t>
  </si>
  <si>
    <t>(2) 見学者ルート及び見学者通路</t>
  </si>
  <si>
    <t>① 見学対象は、提案によるものとするが次の設備は対象とすること。受入供給設備、燃焼設備、ガス冷却設備、排ガス処理設備、中央制御室。</t>
  </si>
  <si>
    <t>② 団体・単独並びに車椅子使用者等の見学においても十分な対応が可能な設備、装置を配置すること。見学者通路途上に階段あるいは段差を設けないこととする。また、ユニバーサルデザインを用い多目的便所等必要な設備を設置する。</t>
  </si>
  <si>
    <t>③ 見学者通路は、有効幅員2.0ｍ以上とし、見学の要所には小学生１クラス(40名)程度が説明を受けられるスペースのホールを計画し、動線上の適切な位置に展望スペースを設けること。</t>
  </si>
  <si>
    <t>④　渡り廊下には、両側に手摺りを設け、床の傾斜を設けないこと。</t>
  </si>
  <si>
    <t>(3) 歩廊、階段等</t>
  </si>
  <si>
    <t>① 通路は、段差を極力なくし、つまずくことのないように仕上げること。</t>
  </si>
  <si>
    <t>② 障害物が通路をふさぐ場合は、渡り階段又は踏台を設けること。</t>
  </si>
  <si>
    <t>③ 階段の傾斜角、けあげ、路面幅等は極力統一すること。</t>
  </si>
  <si>
    <t>④ 手摺は、歩廊及び階段の両側に設けることを原則とする。　</t>
  </si>
  <si>
    <t>⑤ 階段路面及び歩廊端部、手摺下部にはすべてつま先滑り止めを施工すること。</t>
  </si>
  <si>
    <t>⑥ グレーチングは、脱落防止対策を行うこと。</t>
  </si>
  <si>
    <t>⑦ 炉室内の歩廊各階には階数を表示すること。</t>
  </si>
  <si>
    <t>⑧ 歩廊等が熱により影響を受ける恐れのある場合は、熱膨張対策を講ずること。</t>
  </si>
  <si>
    <t>⑨ プラント歩廊のレベルは、建築床レベルとできるだけ合わせること。</t>
  </si>
  <si>
    <t>① 構造計画は、プラント設計、意匠計画及び建築設備設計との調整を図り、経済性に配慮しつつ所要の性能を確保すること。</t>
  </si>
  <si>
    <t>② 地域別地震係数は0.8とする。</t>
  </si>
  <si>
    <t>③ 本施設は、構造体の耐震性能の向上を図るべき施設として位置づけるため、建築構造設計基準及び同解説（(社)公共建築協会）による耐震安全性の分類Ⅱ類（重要度係数1.25）とする。</t>
  </si>
  <si>
    <t>④ 地震を感知する感震装置を設け、震度５強(250ガル)を感知した場合は、焼却炉を自動的に停止させるなどの緊急停止システムを設置すること。</t>
  </si>
  <si>
    <t>(2) 基本計画</t>
  </si>
  <si>
    <t>① 工場棟は、焼却炉関連施設を備えた特殊な建築物であり、これらの施設は重量が大きいことから、十分な構造耐力を持つ建築構造とすること。</t>
  </si>
  <si>
    <t>② 地震時を考慮し、重量の大きい設備は、剛強な支持架構で支持すること。</t>
  </si>
  <si>
    <t>(3) 基礎構造</t>
  </si>
  <si>
    <t>① 基礎は、良質な地盤に支持させる。基礎構造は上部構造の形式、規模、支持地盤の条件及び施工性等を総合的に検討し建物に有害な障害が生じないように配慮する。</t>
  </si>
  <si>
    <t>② 杭基礎の選定にあたっては、支持地盤の状況を勘案して短杭にならないように注意し、異種基礎構造は極力さけること。</t>
  </si>
  <si>
    <t>③ 既存資料で、対応できない部分がある場合は、新たにボーリング等の地質調査を行い、基礎設計を行うこと。</t>
  </si>
  <si>
    <t>(4) 躯体構造</t>
  </si>
  <si>
    <t>1) 各部の構造的な特殊性、及びプラント機器類の維持管理等を考慮して、構造架構形式を選定し計画する。クレーン、重量機器及び振動発生機器類を支える上部架構は、ＳＲＣ造あるいはＲＣ造とし、炉室架構はＳ造の大スパン架構とする。</t>
  </si>
  <si>
    <t>2) 上部構造形式は軽量化に留意し、下部構造は十分に剛なものとすること。このため、プラットフォーム部、ごみピット部及び炉室部は、それぞれの特殊性を考慮し、架構形式を選定する。</t>
  </si>
  <si>
    <t>3) Ｓ造屋根面、壁面についてはブレースを十分にとって、剛性を高めること、大スパン架構となることが予想される部分については変形量をできるだけ少なくするよう考慮すること。</t>
  </si>
  <si>
    <t>4) 地下水槽等は、水密性の高いＲＣ造とし、槽内部からの漏水及び槽外部からの地下水等の流入を防止すること。水槽の躯体構造は、「下水道施設耐震計算例・処理場・ポンプ編・日本下水道協会」による土木構造物の設計基準に則り、地震時にも十分安全な構造とする。</t>
  </si>
  <si>
    <t>5) 騒音又は振動を発生する機器を配置する箇所の構造方式の選定に当たって、十分な検討を行う。特に、機器等の低周波対策を考慮すること。</t>
  </si>
  <si>
    <t>1) 屋根版は集じん装置、階段コア、クレーン操作室突出部等の特殊な箇所、端部接合部納り上必要な箇所を除いて、できる限りプレハブ化を考慮すること。</t>
  </si>
  <si>
    <t>2) 防水はアスファルト防水を原則とし、通常点検のための通路となる部分は軽量コンクリート等により保護する。また、耐薬品性及び耐熱性を要求される箇所は適切な材料及び工法にて防水を行う。</t>
  </si>
  <si>
    <t>3) 炉室等は、各部分の必要に応じてトップライト、換気モニタ等を設ける。トップライトを設ける場合は採光性の良い防水性能を考慮したものを設け、いずれの場合も雨仕舞い良く、経年変化の少ない構造とする。</t>
  </si>
  <si>
    <t>4) エキスパンションジョイント部分は、漏水なく接合部の伸縮に十分対応でき、経年変化の少ない構造とし、材質はステンレス製とする。</t>
  </si>
  <si>
    <t>5) コンクリートスラブの屋根勾配は1／100 以上とし躯体でとる。</t>
  </si>
  <si>
    <t>6) 勾配屋根については、金属版葺きとし、接合部等の納まりに注意すること。</t>
  </si>
  <si>
    <t>1) 構造耐力上重要な部分はRC 造とし、壁厚は150㎜以上を原則とする。</t>
  </si>
  <si>
    <t>2) その他の壁は、汚れにくい材質や性状等を考慮して計画し、プレキャストコンクリートパネル又はホーロー建材・セラミック、ALC版等によるプレハブ化を考慮する。</t>
  </si>
  <si>
    <t>3) 外壁は浸水、漏水のおそれのない構造とする。特に地階外壁等必要な箇所は、水密性のある密実なコンクリートとするほか、排水口を設け、適切な箇所に点検口を設ける。</t>
  </si>
  <si>
    <t>4) 外壁の誘発目地は有効に配置し、接合部の伸縮に十分対応でき経年変化の少ない構造とするほか意匠上のモジュールを適切に検討して、建物の意匠上の配慮を施すこと。</t>
  </si>
  <si>
    <t>1) 建物内部の床構造はRC造の構造スラブとし、床版厚は150㎜以上を原則とする。特に振動を発生する機器が載る床構造は、床版厚を大きくしたり、小梁を設ける等振動対策に十分な構造とする。</t>
  </si>
  <si>
    <t>2) 温水・水系統の機器を取り付ける場所及び水を使用して作業を行う必要のある部屋、洗い流し掃除をする部屋の床は、使用内容に応じた防水を施す。適切な水勾配・排水ドレンを設け、十分な容量の溝及び目皿、格子蓋は各室の機能に見合ったものとする。</t>
  </si>
  <si>
    <t>3) 斜路には適切な材質、形状の滑り止めを設ける。</t>
  </si>
  <si>
    <t>1) 内壁の主要なものは原則としてRC 造とし、壁厚は最低120㎜とする。</t>
  </si>
  <si>
    <t>2) 軽微な部分は原則としてALC造（最低100㎜）とする。</t>
  </si>
  <si>
    <t>3) 各ファン、油圧装置、発電機など騒音源となる機器類の周囲の内壁は、各箇所の音圧、機能、構造に対応した吸音構造とする。</t>
  </si>
  <si>
    <t>1) 吊り天井下地は、軽量鉄骨下地を用い、設備機器との取合いを十分検討する。騒音源となる機器室の天井には、それぞれの音圧、機能、断熱、外観に対応した吸音処理を施す。</t>
  </si>
  <si>
    <t>2) 外部に設ける天井については、吹き上げ等の影響を考慮して耐風仕様の天井下地とする。</t>
  </si>
  <si>
    <t>3) 特殊な箇所を除き、窓建具はアルミ製とする。玄関扉はステンレス製枠とする。ガラス窓は内外側共清掃可能なものとする。</t>
  </si>
  <si>
    <t>4) スチールドアはフラッシュ扉とする。幅又は高さが2.5mを超える大扉の錠はグレモン錠、先端戸車はガイドレール付とする。</t>
  </si>
  <si>
    <t>5) 外部シャッターはステンレス製とし、電動式とする。大型のものは強風時の騒音対策を行う。点検動線上または避難経路の必要な箇所については、シャッターの付近に扉を設ける。</t>
  </si>
  <si>
    <t>6) マシンハッチは小単位のパネルで構成し、各パネルは、500㎏/㎡の等分布荷重を載せても歪みの生じない構造とし、適切な箇所に吊り上げ用フック又は落し込み把手をつける。</t>
  </si>
  <si>
    <t>7) 点検口の大きさは原則として600mm角とする。建物各部の必要箇所には、丁番付アルミ製の天井点検口を設ける。また、床に設ける点検口は原則としてステンレス製とし、周囲の床に応じた仕上げを行う。</t>
  </si>
  <si>
    <t>8) 居室には、必要に応じてブラインドボックス及びカラーアルミ成形ブラインド等を設置する。特に見学者の使用する部屋、廊下等の箇所は意匠デザイン等を考慮して計画する。</t>
  </si>
  <si>
    <t>9) アルミサッシは、原則としてカラーサッシとする。</t>
  </si>
  <si>
    <t>10) ガラスは、機能性及び省エネルギー性を考慮して、種類、厚さ、及び強度等を決定する。</t>
  </si>
  <si>
    <t>11) 建具は扉、窓とも気密性を保つものとするが、特に防臭を要求される建具についてはエアタイト仕様とする。</t>
  </si>
  <si>
    <t>1) 槽類の内面は塗布防水を行う。耐食性及び耐熱性を必要とする箇所は必要な仕様のライニング仕上げとする。また、底部には勾配をつけ釜場を設ける。釜場の上部にマンホールを1箇所以上設ける。防液堤も槽類に準ずる。</t>
  </si>
  <si>
    <t>2) プラットフォーム等、ごみ又は泥等が堆積する箇所には、泥溜やごみ受けかご（ステンレス製）等を設置する。</t>
  </si>
  <si>
    <t>3) 吸音材は、使用箇所に応じて適切な材質及び厚さを定める。屋外については、耐候性を有する材料とする。</t>
  </si>
  <si>
    <t>4) 炉室、排ガス処理室等の屋根に設けるモニタ及びその他の開口部については、鳩などの鳥類に対する侵入防止対策を講じること。</t>
  </si>
  <si>
    <t>① 煙突は、高さ59mの内筒鋼板製2本集合煙突とし、建屋一体型の鉄骨造外筒により支持する。また、内部にメンテナンス用階段、計測用踊り場を設ける、要所には内部の換気及び採光確保のための開口部を設ける。</t>
  </si>
  <si>
    <t>② 予定地の周辺に高層建築物はなく、煙突はどこからでも見えるため、外筒は、デザインに配慮し、形状・色彩計画を行う。</t>
  </si>
  <si>
    <t>③ 煙突外筒の構造は意匠デザインに圧迫感の少なくなるデザインを工夫、寸法その他は、高さとバランスを考慮する。</t>
  </si>
  <si>
    <t>④ 仕上げは経年変化の少ない材料で、保守性の良いものを選定する。外部仕上げは、フッ素系吹付タイル仕上げ等、施設全体のバランスを考慮して選定する。</t>
  </si>
  <si>
    <t>(1) 防臭計画</t>
  </si>
  <si>
    <t>(2) 防音計画</t>
  </si>
  <si>
    <t>(3) 防振計画</t>
  </si>
  <si>
    <t>(4) 採光計画</t>
  </si>
  <si>
    <t>(5) 排水計画</t>
  </si>
  <si>
    <t>① 工場棟外装は、仕上げ材を効果的に配して、意匠性の水準（材料水準ではない）の高いものとする。プレハブ材料の仕上げやモジュールには留意すること。全般的には、経年変化の少ない保守性の良い材料を使用すること。</t>
  </si>
  <si>
    <t>② 外部に面する鉄骨は、原則として溶融亜鉛メッキ仕上げとする。</t>
  </si>
  <si>
    <t>① 内部仕上げは、使用するゾーンごとに目的に合わせたデザイン、色彩を用いそれぞれの部屋の機能や性格に応じて最適と考えられる仕上げを選定する。</t>
  </si>
  <si>
    <t>② 空調する部屋の外部に面する壁は結露防止を考慮するものとする。</t>
  </si>
  <si>
    <t>③ 騒音を発生する部屋の壁・天井の仕上げは、吸音材を張付ける。</t>
  </si>
  <si>
    <t>① 施設の計画に当たっては、資源の節減を図るため雨水などの他の水源を活用するとともに、節水に配慮し、さらに耐用年数を考慮した資材選定を行う。建物の負荷特性を考慮した建築・設備計画による各種資源及びエネルギー効率的利用の促進や、廃材活用等の積極的な導入により、省資源・省エネルギーに配慮した施設とすること。</t>
  </si>
  <si>
    <t>② リサイクル建設資材の活用や建設時に発生する廃棄物の有効利用を図り、人体への安全性やリサイクルの容易さに配慮したエコマテリアルを積極的に導入し、環境負荷の低減に努めること。</t>
  </si>
  <si>
    <t>外部仕上げ表</t>
    <rPh sb="0" eb="2">
      <t>ガイブ</t>
    </rPh>
    <rPh sb="2" eb="4">
      <t>シアゲ</t>
    </rPh>
    <rPh sb="5" eb="6">
      <t>ヒョウ</t>
    </rPh>
    <phoneticPr fontId="2"/>
  </si>
  <si>
    <t>工場棟</t>
    <rPh sb="0" eb="2">
      <t>コウジョウ</t>
    </rPh>
    <rPh sb="2" eb="3">
      <t>トウ</t>
    </rPh>
    <phoneticPr fontId="2"/>
  </si>
  <si>
    <t>屋根</t>
    <rPh sb="0" eb="2">
      <t>ヤネ</t>
    </rPh>
    <phoneticPr fontId="2"/>
  </si>
  <si>
    <t>防水　炉室・排ガス処理室</t>
    <rPh sb="0" eb="2">
      <t>ボウスイ</t>
    </rPh>
    <rPh sb="3" eb="4">
      <t>ロ</t>
    </rPh>
    <rPh sb="4" eb="5">
      <t>シツ</t>
    </rPh>
    <rPh sb="6" eb="7">
      <t>ハイ</t>
    </rPh>
    <rPh sb="9" eb="11">
      <t>ショリ</t>
    </rPh>
    <rPh sb="11" eb="12">
      <t>シツ</t>
    </rPh>
    <phoneticPr fontId="2"/>
  </si>
  <si>
    <t>アスファルト防水</t>
    <rPh sb="6" eb="8">
      <t>ボウスイ</t>
    </rPh>
    <phoneticPr fontId="2"/>
  </si>
  <si>
    <t>防水　その他</t>
    <rPh sb="0" eb="2">
      <t>ボウスイ</t>
    </rPh>
    <rPh sb="5" eb="6">
      <t>タ</t>
    </rPh>
    <phoneticPr fontId="2"/>
  </si>
  <si>
    <t>塗膜防水</t>
    <rPh sb="0" eb="2">
      <t>トマク</t>
    </rPh>
    <rPh sb="2" eb="4">
      <t>ボウスイ</t>
    </rPh>
    <phoneticPr fontId="2"/>
  </si>
  <si>
    <t>スラブ　炉室・排ガス処理室</t>
    <rPh sb="4" eb="5">
      <t>ロ</t>
    </rPh>
    <rPh sb="5" eb="6">
      <t>シツ</t>
    </rPh>
    <rPh sb="7" eb="8">
      <t>ハイ</t>
    </rPh>
    <rPh sb="10" eb="12">
      <t>ショリ</t>
    </rPh>
    <rPh sb="12" eb="13">
      <t>シツ</t>
    </rPh>
    <phoneticPr fontId="2"/>
  </si>
  <si>
    <t>ALC版　T125</t>
    <rPh sb="3" eb="4">
      <t>バン</t>
    </rPh>
    <phoneticPr fontId="2"/>
  </si>
  <si>
    <t>アルミ製：網入り型板ガラス　T6.8</t>
    <rPh sb="3" eb="4">
      <t>セイ</t>
    </rPh>
    <rPh sb="5" eb="6">
      <t>アミ</t>
    </rPh>
    <rPh sb="6" eb="7">
      <t>イ</t>
    </rPh>
    <rPh sb="8" eb="9">
      <t>ガタ</t>
    </rPh>
    <rPh sb="9" eb="10">
      <t>イタ</t>
    </rPh>
    <phoneticPr fontId="2"/>
  </si>
  <si>
    <t>竪樋</t>
    <rPh sb="0" eb="1">
      <t>タテ</t>
    </rPh>
    <rPh sb="1" eb="2">
      <t>ヒ</t>
    </rPh>
    <phoneticPr fontId="2"/>
  </si>
  <si>
    <t>配管用炭素鋼鋼管：SOP2種</t>
    <rPh sb="0" eb="3">
      <t>ハイカンヨウ</t>
    </rPh>
    <rPh sb="3" eb="5">
      <t>タンソ</t>
    </rPh>
    <rPh sb="5" eb="6">
      <t>コウ</t>
    </rPh>
    <rPh sb="6" eb="8">
      <t>コウカン</t>
    </rPh>
    <rPh sb="13" eb="14">
      <t>シュ</t>
    </rPh>
    <phoneticPr fontId="2"/>
  </si>
  <si>
    <t>丸環</t>
    <rPh sb="0" eb="2">
      <t>マルカン</t>
    </rPh>
    <phoneticPr fontId="2"/>
  </si>
  <si>
    <t>SUS製</t>
    <rPh sb="3" eb="4">
      <t>セイ</t>
    </rPh>
    <phoneticPr fontId="2"/>
  </si>
  <si>
    <t>笹木</t>
    <rPh sb="0" eb="2">
      <t>ササギ</t>
    </rPh>
    <phoneticPr fontId="2"/>
  </si>
  <si>
    <t>軒天</t>
    <rPh sb="0" eb="2">
      <t>ノキテン</t>
    </rPh>
    <phoneticPr fontId="2"/>
  </si>
  <si>
    <t>鉄筋コンクリート造：吹付タイル　ケイ酸カルシウム板：GP</t>
    <rPh sb="0" eb="2">
      <t>テッキン</t>
    </rPh>
    <rPh sb="8" eb="9">
      <t>ヅクリ</t>
    </rPh>
    <rPh sb="10" eb="12">
      <t>フキツケ</t>
    </rPh>
    <rPh sb="18" eb="19">
      <t>サン</t>
    </rPh>
    <rPh sb="24" eb="25">
      <t>バン</t>
    </rPh>
    <phoneticPr fontId="2"/>
  </si>
  <si>
    <t>傾斜屋根</t>
    <rPh sb="0" eb="2">
      <t>ケイシャ</t>
    </rPh>
    <rPh sb="2" eb="4">
      <t>ヤネ</t>
    </rPh>
    <phoneticPr fontId="2"/>
  </si>
  <si>
    <t>フッ素樹脂塗装ガルバリウム鋼板葺き</t>
    <rPh sb="2" eb="3">
      <t>ソ</t>
    </rPh>
    <rPh sb="3" eb="5">
      <t>ジュシ</t>
    </rPh>
    <rPh sb="5" eb="7">
      <t>トソウ</t>
    </rPh>
    <rPh sb="13" eb="15">
      <t>コウバン</t>
    </rPh>
    <phoneticPr fontId="2"/>
  </si>
  <si>
    <t>外壁</t>
    <rPh sb="0" eb="2">
      <t>ガイヘキ</t>
    </rPh>
    <phoneticPr fontId="2"/>
  </si>
  <si>
    <t>鉄筋コンクリート造</t>
  </si>
  <si>
    <t>吹き付けタイル</t>
  </si>
  <si>
    <t>ALC版</t>
  </si>
  <si>
    <t>PC版</t>
    <rPh sb="2" eb="3">
      <t>バン</t>
    </rPh>
    <phoneticPr fontId="2"/>
  </si>
  <si>
    <t>建具</t>
    <rPh sb="0" eb="2">
      <t>タテグ</t>
    </rPh>
    <phoneticPr fontId="2"/>
  </si>
  <si>
    <t>アルミサッシ</t>
  </si>
  <si>
    <t>カラーアルミ</t>
  </si>
  <si>
    <t>アルミカーテンウォール</t>
  </si>
  <si>
    <t>カラーアルミ(熱線吸収ガラス)</t>
  </si>
  <si>
    <t>アルミガラリ</t>
  </si>
  <si>
    <t>カラーアルミ(防虫網付)</t>
  </si>
  <si>
    <t>スチールドア</t>
  </si>
  <si>
    <t>管理棟</t>
    <rPh sb="0" eb="3">
      <t>カンリトウ</t>
    </rPh>
    <phoneticPr fontId="2"/>
  </si>
  <si>
    <t>配管用炭素鋼鋼管：SOP2種</t>
  </si>
  <si>
    <t>鉄骨造</t>
  </si>
  <si>
    <t>フッ素樹脂鋼板(耐熱シート裏貼り)</t>
  </si>
  <si>
    <t>鉄骨</t>
  </si>
  <si>
    <t>溶融亜鉛メッキ</t>
  </si>
  <si>
    <t>内部仕上げ表</t>
    <rPh sb="0" eb="2">
      <t>ナイブ</t>
    </rPh>
    <rPh sb="2" eb="4">
      <t>シア</t>
    </rPh>
    <rPh sb="5" eb="6">
      <t>ヒョウ</t>
    </rPh>
    <phoneticPr fontId="2"/>
  </si>
  <si>
    <t>床：【水密コンクリート】　【金ゴテ押え】
壁：ピット部【水密コンクリート打放し】　上部【コンクリート打放し】
天井：最上部【鋼板表し】　【断熱材裏貼】</t>
    <rPh sb="0" eb="1">
      <t>ユカ</t>
    </rPh>
    <rPh sb="3" eb="5">
      <t>スイミツ</t>
    </rPh>
    <rPh sb="14" eb="15">
      <t>カナ</t>
    </rPh>
    <rPh sb="17" eb="18">
      <t>オサ</t>
    </rPh>
    <rPh sb="21" eb="22">
      <t>カベ</t>
    </rPh>
    <rPh sb="26" eb="27">
      <t>ブ</t>
    </rPh>
    <rPh sb="28" eb="30">
      <t>スイミツ</t>
    </rPh>
    <rPh sb="36" eb="37">
      <t>ウ</t>
    </rPh>
    <rPh sb="37" eb="38">
      <t>ハナ</t>
    </rPh>
    <rPh sb="41" eb="43">
      <t>ジョウブ</t>
    </rPh>
    <rPh sb="50" eb="51">
      <t>ウ</t>
    </rPh>
    <rPh sb="51" eb="52">
      <t>ハナ</t>
    </rPh>
    <rPh sb="55" eb="57">
      <t>テンジョウ</t>
    </rPh>
    <rPh sb="58" eb="59">
      <t>サイ</t>
    </rPh>
    <rPh sb="59" eb="61">
      <t>ジョウブ</t>
    </rPh>
    <rPh sb="62" eb="64">
      <t>コウバン</t>
    </rPh>
    <rPh sb="64" eb="65">
      <t>アラワ</t>
    </rPh>
    <rPh sb="69" eb="72">
      <t>ダンネツザイ</t>
    </rPh>
    <rPh sb="72" eb="73">
      <t>ウラ</t>
    </rPh>
    <rPh sb="73" eb="74">
      <t>ハ</t>
    </rPh>
    <phoneticPr fontId="2"/>
  </si>
  <si>
    <t>機械諸室（地階）</t>
    <rPh sb="0" eb="2">
      <t>キカイ</t>
    </rPh>
    <rPh sb="2" eb="3">
      <t>ショ</t>
    </rPh>
    <rPh sb="3" eb="4">
      <t>シツ</t>
    </rPh>
    <rPh sb="5" eb="7">
      <t>チカイ</t>
    </rPh>
    <phoneticPr fontId="2"/>
  </si>
  <si>
    <t>床：【コンクリート金ゴテ押え】
巾木：【コンクリート打放し】　【目地切】
壁：【コンクリート打放し】
天井：【コンクリート打放し】</t>
    <rPh sb="0" eb="1">
      <t>ユカ</t>
    </rPh>
    <rPh sb="9" eb="10">
      <t>カナ</t>
    </rPh>
    <rPh sb="12" eb="13">
      <t>オサ</t>
    </rPh>
    <rPh sb="26" eb="27">
      <t>ウ</t>
    </rPh>
    <rPh sb="27" eb="28">
      <t>ハナ</t>
    </rPh>
    <rPh sb="32" eb="33">
      <t>メ</t>
    </rPh>
    <rPh sb="33" eb="35">
      <t>ジギ</t>
    </rPh>
    <rPh sb="37" eb="38">
      <t>カベ</t>
    </rPh>
    <rPh sb="46" eb="47">
      <t>ウ</t>
    </rPh>
    <rPh sb="47" eb="48">
      <t>ハナ</t>
    </rPh>
    <rPh sb="51" eb="53">
      <t>テンジョウ</t>
    </rPh>
    <rPh sb="61" eb="62">
      <t>ウ</t>
    </rPh>
    <rPh sb="62" eb="63">
      <t>ハナ</t>
    </rPh>
    <phoneticPr fontId="2"/>
  </si>
  <si>
    <t>床：【コンクリート金ゴテ押え】
巾木：【モルタル金ゴテ】　【H=100】
壁：【コンクリート打放し】　【吸音材】
天井：【コンクリート打放し】　【吸音材】</t>
    <rPh sb="0" eb="1">
      <t>ユカ</t>
    </rPh>
    <rPh sb="9" eb="10">
      <t>カナ</t>
    </rPh>
    <rPh sb="12" eb="13">
      <t>オサ</t>
    </rPh>
    <rPh sb="24" eb="25">
      <t>カナ</t>
    </rPh>
    <rPh sb="37" eb="38">
      <t>カベ</t>
    </rPh>
    <rPh sb="46" eb="47">
      <t>ウ</t>
    </rPh>
    <rPh sb="47" eb="48">
      <t>ハナ</t>
    </rPh>
    <rPh sb="52" eb="54">
      <t>キュウオン</t>
    </rPh>
    <rPh sb="54" eb="55">
      <t>ザイ</t>
    </rPh>
    <rPh sb="57" eb="59">
      <t>テンジョウ</t>
    </rPh>
    <rPh sb="67" eb="68">
      <t>ウ</t>
    </rPh>
    <rPh sb="68" eb="69">
      <t>ハナ</t>
    </rPh>
    <rPh sb="73" eb="75">
      <t>キュウオン</t>
    </rPh>
    <rPh sb="75" eb="76">
      <t>ザイ</t>
    </rPh>
    <phoneticPr fontId="2"/>
  </si>
  <si>
    <t>床：【コンクリート金ゴテ押え】
巾木：【コンクリート打放し】
壁：【コンクリート打放し】　【ALC版表し】
天井：【コンクリート打放し】　【ALC版表し】</t>
    <rPh sb="0" eb="1">
      <t>ユカ</t>
    </rPh>
    <rPh sb="9" eb="10">
      <t>カナ</t>
    </rPh>
    <rPh sb="12" eb="13">
      <t>オサ</t>
    </rPh>
    <rPh sb="26" eb="27">
      <t>ウ</t>
    </rPh>
    <rPh sb="27" eb="28">
      <t>ハナ</t>
    </rPh>
    <rPh sb="31" eb="32">
      <t>カベ</t>
    </rPh>
    <rPh sb="40" eb="41">
      <t>ウ</t>
    </rPh>
    <rPh sb="41" eb="42">
      <t>ハナ</t>
    </rPh>
    <rPh sb="49" eb="50">
      <t>バン</t>
    </rPh>
    <rPh sb="50" eb="51">
      <t>アラワ</t>
    </rPh>
    <rPh sb="54" eb="56">
      <t>テンジョウ</t>
    </rPh>
    <phoneticPr fontId="2"/>
  </si>
  <si>
    <t>排水処理設備室</t>
    <rPh sb="0" eb="2">
      <t>ハイスイ</t>
    </rPh>
    <rPh sb="2" eb="4">
      <t>ショリ</t>
    </rPh>
    <rPh sb="4" eb="6">
      <t>セツビ</t>
    </rPh>
    <rPh sb="6" eb="7">
      <t>シツ</t>
    </rPh>
    <phoneticPr fontId="2"/>
  </si>
  <si>
    <t>床：【コンクリート金ゴテ押え】　【一部薬品塗装】
巾木：【コンクリート打放し】　【目地切】　【一部薬品塗装】
壁：【コンクリート打放し】
天井：【コンクリート打放し】</t>
    <rPh sb="0" eb="1">
      <t>ユカ</t>
    </rPh>
    <rPh sb="9" eb="10">
      <t>カナ</t>
    </rPh>
    <rPh sb="12" eb="13">
      <t>オサ</t>
    </rPh>
    <rPh sb="17" eb="19">
      <t>イチブ</t>
    </rPh>
    <rPh sb="19" eb="21">
      <t>ヤクヒン</t>
    </rPh>
    <rPh sb="21" eb="23">
      <t>トソウ</t>
    </rPh>
    <rPh sb="25" eb="27">
      <t>ハバキ</t>
    </rPh>
    <rPh sb="35" eb="36">
      <t>ウ</t>
    </rPh>
    <rPh sb="36" eb="37">
      <t>ハナ</t>
    </rPh>
    <rPh sb="41" eb="42">
      <t>メ</t>
    </rPh>
    <rPh sb="42" eb="44">
      <t>ジギ</t>
    </rPh>
    <rPh sb="47" eb="49">
      <t>イチブ</t>
    </rPh>
    <rPh sb="49" eb="51">
      <t>ヤクヒン</t>
    </rPh>
    <rPh sb="51" eb="53">
      <t>トソウ</t>
    </rPh>
    <rPh sb="55" eb="56">
      <t>カベ</t>
    </rPh>
    <rPh sb="64" eb="65">
      <t>ウ</t>
    </rPh>
    <rPh sb="65" eb="66">
      <t>ハナ</t>
    </rPh>
    <rPh sb="69" eb="71">
      <t>テンジョウ</t>
    </rPh>
    <rPh sb="79" eb="80">
      <t>ダ</t>
    </rPh>
    <rPh sb="80" eb="81">
      <t>ハナ</t>
    </rPh>
    <phoneticPr fontId="2"/>
  </si>
  <si>
    <t>機械諸室（地上階）</t>
    <rPh sb="0" eb="2">
      <t>キカイ</t>
    </rPh>
    <rPh sb="2" eb="3">
      <t>ショ</t>
    </rPh>
    <rPh sb="3" eb="4">
      <t>シツ</t>
    </rPh>
    <rPh sb="5" eb="7">
      <t>チジョウ</t>
    </rPh>
    <rPh sb="7" eb="8">
      <t>カイ</t>
    </rPh>
    <phoneticPr fontId="2"/>
  </si>
  <si>
    <t>床：【コンクリート金ゴテ押え】
巾木：【コンクリート打放し】　【目地切　H=100】
壁：【コンクリート打放し】
天井：【コンクリート打放し】</t>
    <rPh sb="0" eb="1">
      <t>ユカ</t>
    </rPh>
    <rPh sb="9" eb="10">
      <t>カナ</t>
    </rPh>
    <rPh sb="12" eb="13">
      <t>オサ</t>
    </rPh>
    <rPh sb="26" eb="27">
      <t>ウ</t>
    </rPh>
    <rPh sb="27" eb="28">
      <t>ハナ</t>
    </rPh>
    <rPh sb="32" eb="33">
      <t>メ</t>
    </rPh>
    <rPh sb="33" eb="35">
      <t>ジギ</t>
    </rPh>
    <rPh sb="43" eb="44">
      <t>カベ</t>
    </rPh>
    <rPh sb="52" eb="53">
      <t>ウ</t>
    </rPh>
    <rPh sb="53" eb="54">
      <t>ハナ</t>
    </rPh>
    <rPh sb="57" eb="59">
      <t>テンジョウ</t>
    </rPh>
    <rPh sb="67" eb="68">
      <t>ウ</t>
    </rPh>
    <rPh sb="68" eb="69">
      <t>ハナ</t>
    </rPh>
    <phoneticPr fontId="2"/>
  </si>
  <si>
    <t>受変電室</t>
    <rPh sb="0" eb="3">
      <t>ジュヘンデン</t>
    </rPh>
    <rPh sb="3" eb="4">
      <t>シツ</t>
    </rPh>
    <phoneticPr fontId="2"/>
  </si>
  <si>
    <t>誘引送風機</t>
    <rPh sb="0" eb="2">
      <t>ユウイン</t>
    </rPh>
    <rPh sb="2" eb="5">
      <t>ソウフウキ</t>
    </rPh>
    <phoneticPr fontId="2"/>
  </si>
  <si>
    <t>床：【コンクリート金ゴテ押え】
巾木：【コンクリート打放し】　【H=1200】
壁：【コンクリート打放し】　【吸音材】
天井：【コンクリート打放し】　【吸音材】</t>
    <rPh sb="0" eb="1">
      <t>ユカ</t>
    </rPh>
    <rPh sb="9" eb="10">
      <t>カナ</t>
    </rPh>
    <rPh sb="12" eb="13">
      <t>オサ</t>
    </rPh>
    <rPh sb="40" eb="41">
      <t>カベ</t>
    </rPh>
    <rPh sb="49" eb="50">
      <t>ウ</t>
    </rPh>
    <rPh sb="50" eb="51">
      <t>ハナ</t>
    </rPh>
    <rPh sb="55" eb="57">
      <t>キュウオン</t>
    </rPh>
    <rPh sb="57" eb="58">
      <t>ザイ</t>
    </rPh>
    <rPh sb="60" eb="62">
      <t>テンジョウ</t>
    </rPh>
    <rPh sb="70" eb="71">
      <t>ウ</t>
    </rPh>
    <rPh sb="71" eb="72">
      <t>ハナ</t>
    </rPh>
    <rPh sb="76" eb="78">
      <t>キュウオン</t>
    </rPh>
    <rPh sb="78" eb="79">
      <t>ザイ</t>
    </rPh>
    <phoneticPr fontId="2"/>
  </si>
  <si>
    <t>灰出し設備室</t>
    <rPh sb="0" eb="1">
      <t>ハイ</t>
    </rPh>
    <rPh sb="1" eb="2">
      <t>ダ</t>
    </rPh>
    <rPh sb="3" eb="5">
      <t>セツビ</t>
    </rPh>
    <rPh sb="5" eb="6">
      <t>シツ</t>
    </rPh>
    <phoneticPr fontId="2"/>
  </si>
  <si>
    <t>床：【コンクリート金ゴテ押え】
巾木：【コンクリート打放し】　【H=1200】
壁：【コンクリート打放し】　【ALC版表し】
天井：【コンクリート打放し】　【ALC版表し】</t>
    <rPh sb="0" eb="1">
      <t>ユカ</t>
    </rPh>
    <rPh sb="9" eb="10">
      <t>カナ</t>
    </rPh>
    <rPh sb="12" eb="13">
      <t>オサ</t>
    </rPh>
    <rPh sb="40" eb="41">
      <t>カベ</t>
    </rPh>
    <rPh sb="49" eb="50">
      <t>ウ</t>
    </rPh>
    <rPh sb="50" eb="51">
      <t>ハナ</t>
    </rPh>
    <rPh sb="58" eb="59">
      <t>バン</t>
    </rPh>
    <rPh sb="59" eb="60">
      <t>アラワ</t>
    </rPh>
    <rPh sb="63" eb="65">
      <t>テンジョウ</t>
    </rPh>
    <rPh sb="73" eb="74">
      <t>ウ</t>
    </rPh>
    <rPh sb="74" eb="75">
      <t>ハナ</t>
    </rPh>
    <phoneticPr fontId="2"/>
  </si>
  <si>
    <t>床：【コンクリート金ゴテ押え】
巾木：【コンクリート打放し】　【H=1200】
壁：【ALC版表し】
天井：【ALC版表し】</t>
    <rPh sb="0" eb="1">
      <t>ユカ</t>
    </rPh>
    <rPh sb="9" eb="10">
      <t>カナ</t>
    </rPh>
    <rPh sb="12" eb="13">
      <t>オサ</t>
    </rPh>
    <rPh sb="16" eb="18">
      <t>ハバキ</t>
    </rPh>
    <rPh sb="26" eb="27">
      <t>ウ</t>
    </rPh>
    <rPh sb="27" eb="28">
      <t>ハナ</t>
    </rPh>
    <rPh sb="40" eb="41">
      <t>カベ</t>
    </rPh>
    <rPh sb="46" eb="48">
      <t>バンアラワ</t>
    </rPh>
    <rPh sb="51" eb="53">
      <t>テンジョウ</t>
    </rPh>
    <rPh sb="58" eb="60">
      <t>バンアラワ</t>
    </rPh>
    <phoneticPr fontId="2"/>
  </si>
  <si>
    <t>建築設備機械室</t>
    <rPh sb="0" eb="2">
      <t>ケンチク</t>
    </rPh>
    <rPh sb="2" eb="4">
      <t>セツビ</t>
    </rPh>
    <rPh sb="4" eb="6">
      <t>キカイ</t>
    </rPh>
    <rPh sb="6" eb="7">
      <t>シツ</t>
    </rPh>
    <phoneticPr fontId="2"/>
  </si>
  <si>
    <t>床：【コンクリート耐摩耗仕上げ】
巾木：【コンクリート打放し】
壁：【コンクリート打放し】　【ALC版表し】
天井：【デッキ表し】　【ALC版表し】</t>
    <rPh sb="0" eb="1">
      <t>ユカ</t>
    </rPh>
    <rPh sb="9" eb="10">
      <t>タイ</t>
    </rPh>
    <rPh sb="10" eb="12">
      <t>マモウ</t>
    </rPh>
    <rPh sb="12" eb="14">
      <t>シア</t>
    </rPh>
    <rPh sb="32" eb="33">
      <t>カベ</t>
    </rPh>
    <rPh sb="41" eb="42">
      <t>ウ</t>
    </rPh>
    <rPh sb="42" eb="43">
      <t>ハナ</t>
    </rPh>
    <rPh sb="50" eb="51">
      <t>バン</t>
    </rPh>
    <rPh sb="51" eb="52">
      <t>アラワ</t>
    </rPh>
    <rPh sb="55" eb="57">
      <t>テンジョウ</t>
    </rPh>
    <rPh sb="62" eb="63">
      <t>アラワ</t>
    </rPh>
    <phoneticPr fontId="2"/>
  </si>
  <si>
    <t>床：【ビニールタイル】
巾木：【ビニル巾木】
壁：【プラスターボード9.5クロス】
天井：【化粧石膏ボード】</t>
    <rPh sb="0" eb="1">
      <t>ユカ</t>
    </rPh>
    <rPh sb="19" eb="21">
      <t>ハバキ</t>
    </rPh>
    <rPh sb="23" eb="24">
      <t>カベ</t>
    </rPh>
    <rPh sb="42" eb="44">
      <t>テンジョウ</t>
    </rPh>
    <rPh sb="46" eb="48">
      <t>ケショウ</t>
    </rPh>
    <rPh sb="48" eb="50">
      <t>セッコウ</t>
    </rPh>
    <phoneticPr fontId="2"/>
  </si>
  <si>
    <t>クレーン操作室</t>
    <rPh sb="4" eb="6">
      <t>ソウサ</t>
    </rPh>
    <rPh sb="6" eb="7">
      <t>シツ</t>
    </rPh>
    <phoneticPr fontId="2"/>
  </si>
  <si>
    <t>床：【タイルカーペット】　【フリーアクセスフロア】
巾木：【ビニル巾木】
壁：【プラスターボード9.5クロス】
天井：【岩綿吸音板9】　【P.B 9.5捨張】</t>
    <rPh sb="0" eb="1">
      <t>ユカ</t>
    </rPh>
    <rPh sb="26" eb="28">
      <t>ハバキ</t>
    </rPh>
    <rPh sb="33" eb="35">
      <t>ハバキ</t>
    </rPh>
    <rPh sb="37" eb="38">
      <t>カベ</t>
    </rPh>
    <rPh sb="56" eb="58">
      <t>テンジョウ</t>
    </rPh>
    <rPh sb="60" eb="62">
      <t>ガンメン</t>
    </rPh>
    <rPh sb="62" eb="65">
      <t>キュウオンバン</t>
    </rPh>
    <rPh sb="76" eb="77">
      <t>ス</t>
    </rPh>
    <rPh sb="77" eb="78">
      <t>ハリ</t>
    </rPh>
    <phoneticPr fontId="2"/>
  </si>
  <si>
    <t>電気室</t>
    <rPh sb="0" eb="2">
      <t>デンキ</t>
    </rPh>
    <rPh sb="2" eb="3">
      <t>シツ</t>
    </rPh>
    <phoneticPr fontId="2"/>
  </si>
  <si>
    <t>床：【コンクリート金ゴテ押え】　【合成樹脂塗床】
巾木：【コンクリート打放し】　【目地切H=100】　【合成樹脂塗装】
壁：【コンクリート打放し】
天井：【コンクリート打放し】</t>
    <rPh sb="0" eb="1">
      <t>ユカ</t>
    </rPh>
    <rPh sb="9" eb="10">
      <t>カナ</t>
    </rPh>
    <rPh sb="12" eb="13">
      <t>オサ</t>
    </rPh>
    <rPh sb="17" eb="19">
      <t>ゴウセイ</t>
    </rPh>
    <rPh sb="19" eb="21">
      <t>ジュシ</t>
    </rPh>
    <rPh sb="21" eb="23">
      <t>ヌリユカ</t>
    </rPh>
    <rPh sb="25" eb="27">
      <t>ハバキ</t>
    </rPh>
    <rPh sb="35" eb="36">
      <t>ウ</t>
    </rPh>
    <rPh sb="36" eb="37">
      <t>ハナ</t>
    </rPh>
    <rPh sb="41" eb="44">
      <t>メジギ</t>
    </rPh>
    <rPh sb="52" eb="54">
      <t>ゴウセイ</t>
    </rPh>
    <rPh sb="54" eb="56">
      <t>ジュシ</t>
    </rPh>
    <rPh sb="56" eb="58">
      <t>トソウ</t>
    </rPh>
    <rPh sb="60" eb="61">
      <t>カベ</t>
    </rPh>
    <rPh sb="69" eb="70">
      <t>ウ</t>
    </rPh>
    <rPh sb="70" eb="71">
      <t>ハナ</t>
    </rPh>
    <rPh sb="74" eb="76">
      <t>テンジョウ</t>
    </rPh>
    <rPh sb="84" eb="85">
      <t>ウ</t>
    </rPh>
    <rPh sb="85" eb="86">
      <t>ハナ</t>
    </rPh>
    <phoneticPr fontId="2"/>
  </si>
  <si>
    <t>押込送風機室</t>
    <rPh sb="0" eb="1">
      <t>オ</t>
    </rPh>
    <rPh sb="1" eb="2">
      <t>コ</t>
    </rPh>
    <rPh sb="2" eb="5">
      <t>ソウフウキ</t>
    </rPh>
    <rPh sb="5" eb="6">
      <t>シツ</t>
    </rPh>
    <phoneticPr fontId="2"/>
  </si>
  <si>
    <t>脱臭装置</t>
    <rPh sb="0" eb="2">
      <t>ダッシュウ</t>
    </rPh>
    <rPh sb="2" eb="4">
      <t>ソウチ</t>
    </rPh>
    <phoneticPr fontId="2"/>
  </si>
  <si>
    <t>床：【コンクリート金ゴテ押え】
壁：【コンクリート打放し】
天井：【コンクリート打放し】</t>
    <rPh sb="0" eb="1">
      <t>ユカ</t>
    </rPh>
    <rPh sb="9" eb="10">
      <t>カナ</t>
    </rPh>
    <rPh sb="12" eb="13">
      <t>オサ</t>
    </rPh>
    <rPh sb="16" eb="17">
      <t>カベ</t>
    </rPh>
    <rPh sb="25" eb="26">
      <t>ウ</t>
    </rPh>
    <rPh sb="26" eb="27">
      <t>ハナ</t>
    </rPh>
    <rPh sb="30" eb="32">
      <t>テンジョウ</t>
    </rPh>
    <rPh sb="40" eb="41">
      <t>ウ</t>
    </rPh>
    <rPh sb="41" eb="42">
      <t>ハナ</t>
    </rPh>
    <phoneticPr fontId="2"/>
  </si>
  <si>
    <t>床：【コンクリート金ゴテ押え】　【長尺塩ビシート】
巾木：【ビニル巾木】　【H=60】
壁：【プラスターボードクロス】
天井：【岩綿吸音板】　【P.B 12.5下地】</t>
    <rPh sb="0" eb="1">
      <t>ユカ</t>
    </rPh>
    <rPh sb="9" eb="10">
      <t>カナ</t>
    </rPh>
    <rPh sb="12" eb="13">
      <t>オサ</t>
    </rPh>
    <rPh sb="17" eb="18">
      <t>ナガ</t>
    </rPh>
    <rPh sb="18" eb="19">
      <t>シャク</t>
    </rPh>
    <rPh sb="19" eb="20">
      <t>エン</t>
    </rPh>
    <rPh sb="26" eb="28">
      <t>ハバキ</t>
    </rPh>
    <rPh sb="33" eb="35">
      <t>ハバキ</t>
    </rPh>
    <rPh sb="44" eb="45">
      <t>カベ</t>
    </rPh>
    <rPh sb="60" eb="62">
      <t>テンジョウ</t>
    </rPh>
    <rPh sb="64" eb="66">
      <t>ガンメン</t>
    </rPh>
    <rPh sb="66" eb="69">
      <t>キュウオンバン</t>
    </rPh>
    <rPh sb="80" eb="82">
      <t>シタジ</t>
    </rPh>
    <phoneticPr fontId="2"/>
  </si>
  <si>
    <t>見学者通路
見学者ホール</t>
    <rPh sb="0" eb="3">
      <t>ケンガクシャ</t>
    </rPh>
    <rPh sb="3" eb="5">
      <t>ツウロ</t>
    </rPh>
    <rPh sb="6" eb="9">
      <t>ケンガクシャ</t>
    </rPh>
    <phoneticPr fontId="2"/>
  </si>
  <si>
    <t>床：【コンクリート金ゴテ押え】　【長尺塩ビシート】
巾木：【ビニル巾木】　【H=60】
壁：【プラスターボードクロス】
天井：【岩綿吸音板】　【P.B 9.5下地】</t>
    <rPh sb="0" eb="1">
      <t>ユカ</t>
    </rPh>
    <rPh sb="9" eb="10">
      <t>カナ</t>
    </rPh>
    <rPh sb="12" eb="13">
      <t>オサ</t>
    </rPh>
    <rPh sb="17" eb="18">
      <t>ナガ</t>
    </rPh>
    <rPh sb="18" eb="19">
      <t>シャク</t>
    </rPh>
    <rPh sb="19" eb="20">
      <t>エン</t>
    </rPh>
    <rPh sb="26" eb="28">
      <t>ハバキ</t>
    </rPh>
    <rPh sb="33" eb="35">
      <t>ハバキ</t>
    </rPh>
    <rPh sb="44" eb="45">
      <t>カベ</t>
    </rPh>
    <rPh sb="60" eb="62">
      <t>テンジョウ</t>
    </rPh>
    <rPh sb="64" eb="66">
      <t>ガンメン</t>
    </rPh>
    <rPh sb="66" eb="69">
      <t>キュウオンバン</t>
    </rPh>
    <rPh sb="79" eb="81">
      <t>シタジ</t>
    </rPh>
    <phoneticPr fontId="2"/>
  </si>
  <si>
    <t>便所（内部）</t>
    <rPh sb="0" eb="2">
      <t>ベンジョ</t>
    </rPh>
    <rPh sb="3" eb="5">
      <t>ナイブ</t>
    </rPh>
    <phoneticPr fontId="2"/>
  </si>
  <si>
    <t>床：【長尺塩ビシート】
巾木：【ビニル巾木】
壁：【ケイカル板】　【GP】
天井：【岩綿吸音板】　【P.B 12.5下地】</t>
    <rPh sb="0" eb="1">
      <t>ユカ</t>
    </rPh>
    <rPh sb="3" eb="4">
      <t>ナガ</t>
    </rPh>
    <rPh sb="4" eb="5">
      <t>シャク</t>
    </rPh>
    <rPh sb="5" eb="6">
      <t>エン</t>
    </rPh>
    <rPh sb="12" eb="14">
      <t>ハバキ</t>
    </rPh>
    <rPh sb="19" eb="21">
      <t>ハバキ</t>
    </rPh>
    <rPh sb="23" eb="24">
      <t>カベ</t>
    </rPh>
    <rPh sb="30" eb="31">
      <t>バン</t>
    </rPh>
    <rPh sb="38" eb="40">
      <t>テンジョウ</t>
    </rPh>
    <rPh sb="42" eb="47">
      <t>ガンメンキュウオンバン</t>
    </rPh>
    <rPh sb="58" eb="60">
      <t>シタジ</t>
    </rPh>
    <phoneticPr fontId="2"/>
  </si>
  <si>
    <t>便所（外部）</t>
    <rPh sb="0" eb="2">
      <t>ベンジョ</t>
    </rPh>
    <rPh sb="3" eb="5">
      <t>ガイブ</t>
    </rPh>
    <phoneticPr fontId="2"/>
  </si>
  <si>
    <t>床：【磁器質タイル貼】　【100角】　【アスファルト防水】
壁：【半磁器質タイル貼】　【100角】
天井【ケイカル板】　【GP】</t>
    <rPh sb="0" eb="1">
      <t>ユカ</t>
    </rPh>
    <rPh sb="30" eb="31">
      <t>カベ</t>
    </rPh>
    <rPh sb="33" eb="34">
      <t>ハン</t>
    </rPh>
    <rPh sb="34" eb="37">
      <t>ジキシツ</t>
    </rPh>
    <rPh sb="40" eb="41">
      <t>ハリ</t>
    </rPh>
    <rPh sb="47" eb="48">
      <t>カク</t>
    </rPh>
    <rPh sb="50" eb="52">
      <t>テンジョウ</t>
    </rPh>
    <rPh sb="57" eb="58">
      <t>バン</t>
    </rPh>
    <phoneticPr fontId="2"/>
  </si>
  <si>
    <t>床：【長尺塩ビシート】
巾木：【ビニル巾木】　【H=60】
壁：【クロス】
天井：【岩綿吸音板】　【P.B 9.5 下地】</t>
    <rPh sb="3" eb="6">
      <t>ナガシャクエン</t>
    </rPh>
    <rPh sb="12" eb="14">
      <t>ハバキ</t>
    </rPh>
    <rPh sb="19" eb="21">
      <t>ハバキ</t>
    </rPh>
    <rPh sb="58" eb="60">
      <t>シタジ</t>
    </rPh>
    <phoneticPr fontId="2"/>
  </si>
  <si>
    <t>研修室</t>
    <rPh sb="0" eb="3">
      <t>ケンシュウシツ</t>
    </rPh>
    <phoneticPr fontId="2"/>
  </si>
  <si>
    <t>床：【タイルカーペット】
巾木：【木製巾木】
壁：【音響調整板】
天井：【岩綿吸音板】　【P.B 9.5下地】</t>
    <rPh sb="13" eb="15">
      <t>ハバキ</t>
    </rPh>
    <rPh sb="17" eb="19">
      <t>モクセイ</t>
    </rPh>
    <rPh sb="19" eb="21">
      <t>ハバキ</t>
    </rPh>
    <rPh sb="26" eb="28">
      <t>オンキョウ</t>
    </rPh>
    <rPh sb="28" eb="30">
      <t>チョウセイ</t>
    </rPh>
    <rPh sb="30" eb="31">
      <t>バン</t>
    </rPh>
    <rPh sb="52" eb="54">
      <t>シタジ</t>
    </rPh>
    <phoneticPr fontId="2"/>
  </si>
  <si>
    <t>床：【タイルカーペット】
巾木：【ビニル巾木】　【H=60】
壁：【クロス】
天井：【岩綿吸音板】　【P.B 12.5下地】</t>
    <rPh sb="13" eb="15">
      <t>ハバキ</t>
    </rPh>
    <rPh sb="20" eb="22">
      <t>ハバキ</t>
    </rPh>
    <rPh sb="59" eb="61">
      <t>シタジ</t>
    </rPh>
    <phoneticPr fontId="2"/>
  </si>
  <si>
    <t>事務室</t>
    <rPh sb="0" eb="3">
      <t>ジムシツ</t>
    </rPh>
    <phoneticPr fontId="2"/>
  </si>
  <si>
    <t>床：【フリーアクセスフロア】　【タイルカーペット】
巾木：【ビニル巾木】　【H=60】
壁：【クロス】
天井：【岩綿吸音板】　【P.B 12.5下地】</t>
    <rPh sb="26" eb="28">
      <t>ハバキ</t>
    </rPh>
    <rPh sb="33" eb="35">
      <t>ハバキ</t>
    </rPh>
    <rPh sb="72" eb="74">
      <t>シタジ</t>
    </rPh>
    <phoneticPr fontId="2"/>
  </si>
  <si>
    <t>床：【畳敷】　【一部檜フローリング張り】
巾木：【畳寄せ】
壁：【クロス】
天井：【化粧石膏ボード杉柾】</t>
    <rPh sb="0" eb="1">
      <t>ユカ</t>
    </rPh>
    <rPh sb="3" eb="4">
      <t>タタミ</t>
    </rPh>
    <rPh sb="4" eb="5">
      <t>シキ</t>
    </rPh>
    <rPh sb="8" eb="10">
      <t>イチブ</t>
    </rPh>
    <rPh sb="10" eb="11">
      <t>ヒノキ</t>
    </rPh>
    <rPh sb="17" eb="18">
      <t>バ</t>
    </rPh>
    <rPh sb="25" eb="26">
      <t>タタミ</t>
    </rPh>
    <rPh sb="26" eb="27">
      <t>ヨ</t>
    </rPh>
    <rPh sb="30" eb="31">
      <t>カベ</t>
    </rPh>
    <rPh sb="38" eb="40">
      <t>テンジョウ</t>
    </rPh>
    <rPh sb="42" eb="44">
      <t>ケショウ</t>
    </rPh>
    <rPh sb="44" eb="46">
      <t>セッコウ</t>
    </rPh>
    <rPh sb="49" eb="50">
      <t>スギ</t>
    </rPh>
    <rPh sb="50" eb="51">
      <t>マサ</t>
    </rPh>
    <phoneticPr fontId="2"/>
  </si>
  <si>
    <t>更衣室</t>
    <rPh sb="0" eb="3">
      <t>コウイシツ</t>
    </rPh>
    <phoneticPr fontId="2"/>
  </si>
  <si>
    <t>書庫</t>
    <rPh sb="0" eb="2">
      <t>ショコ</t>
    </rPh>
    <phoneticPr fontId="2"/>
  </si>
  <si>
    <t>床：【長尺塩ビシート】
巾木：【ビニル巾木】　【H=60】
壁：【プラスターボード】　【EP】
天井：【化粧石膏ボード】</t>
    <rPh sb="3" eb="6">
      <t>ナガシャクエン</t>
    </rPh>
    <rPh sb="12" eb="14">
      <t>ハバキ</t>
    </rPh>
    <rPh sb="19" eb="21">
      <t>ハバキ</t>
    </rPh>
    <rPh sb="52" eb="54">
      <t>ケショウ</t>
    </rPh>
    <rPh sb="54" eb="56">
      <t>セッコウ</t>
    </rPh>
    <phoneticPr fontId="2"/>
  </si>
  <si>
    <t>① 形式はアスファルト舗装とする。</t>
  </si>
  <si>
    <t xml:space="preserve">② その他 車止めの設置、白ラインを表示する。また、適宜植栽帯を設けること。 </t>
  </si>
  <si>
    <t>④ カーポートは2台分とする。</t>
  </si>
  <si>
    <t>⑤ 二輪車の駐輪場を設ける。（屋根付き）</t>
  </si>
  <si>
    <t>② 排水管</t>
    <rPh sb="2" eb="5">
      <t>ハイスイカン</t>
    </rPh>
    <phoneticPr fontId="2"/>
  </si>
  <si>
    <t>③ 付属設備</t>
    <rPh sb="2" eb="4">
      <t>フゾク</t>
    </rPh>
    <rPh sb="4" eb="6">
      <t>セツビ</t>
    </rPh>
    <phoneticPr fontId="2"/>
  </si>
  <si>
    <t>(1) 設備の計画は、全体配置計画、建築平面計画・断面計画の立案時に各所、各室の使用目的、使用形態等を考慮し、合理的な設備計画を行う。</t>
  </si>
  <si>
    <t>(2) 設備の計画は、自動運転制御を基本として計画すること。</t>
  </si>
  <si>
    <t>(3) 計画にあたっては、関係法令を遵守し、関係官公署の指導及び協議事項等に従って計画すること。</t>
  </si>
  <si>
    <t>(4) 騒音・振動の著しい機器は、それぞれに応じた防音、防振対策を施した計画とすること。</t>
  </si>
  <si>
    <t>(5) 本仕様に明記のない事項は、「国土交通省 機械設備工事共通仕様書（最新版）」、「労働安全衛生法 事務所衛生基準規則」、「建築物における衛生的環境の確保に関する法律」、その他により設計、施工すること。</t>
  </si>
  <si>
    <t>(6) 中央制御室で主要機器の監視ができるようにする。また必要な建築設備データはロギングすること。</t>
  </si>
  <si>
    <t>(1) 空調を行う室は、提案によるが、管理諸室、見学者用諸室、見学者通路は空調を行う。また、本施設で職員が作業のため常駐している場所、控室等で良好な作業環境が必要とされる場所についても空調を計画すること。</t>
  </si>
  <si>
    <t>(2) 空調方式は、提案によるものとする。</t>
  </si>
  <si>
    <t>(3) 電気室等を冷房する場合は、結露が生じないような対策を施すこと。</t>
  </si>
  <si>
    <t>(1) 各諸室の用途に応じて、第1種から第3種の適切な換気を行う。また、必要に応じ粉じんを考慮した第1種換気とすること。</t>
  </si>
  <si>
    <t>(2) 外気取り入れによる換気を行えること。</t>
  </si>
  <si>
    <t>(3) 腐食性ガス及び酸、アルカリを取り扱う部分の換気は、局所換気とし送風機、風道等は腐食性、気密性に優れた材料、構造等とすること。</t>
  </si>
  <si>
    <t>(4) 騒音、車両排ガス、粉じん等を考慮し、吸・排気口の設置場所を計画すること。</t>
  </si>
  <si>
    <t xml:space="preserve">(5) 室温が高い諸室や、粉じん･臭気が問題となる諸室などの換気については、特に配慮すること。 </t>
  </si>
  <si>
    <t>(6) 壁付け換気扇は、シャッター、フード付を原則とし、換気扇による風切り騒音や、内部騒音の拡散に留意した計画とすること。</t>
  </si>
  <si>
    <t>① 上水は、量水器を経て、生活用水受水槽及びプラント用各水槽へ給水すること。</t>
  </si>
  <si>
    <t>② 給水の使用区分及び使用時間は、必要量を計算し決定すること。なお、再利用水の使用については、「第2部第6章第2節 2.7給水設備、2.8 排水処理設備」と十分調整を行うこと。</t>
  </si>
  <si>
    <t>③ 配管口径は、器具給水負荷単位により設定すること。</t>
  </si>
  <si>
    <t>④ 生活用水受水槽類は、6面点検が出来るものとすること。</t>
  </si>
  <si>
    <t>⑤ 場内必要箇所に掃除用水栓（ホース付）を設けること。</t>
  </si>
  <si>
    <t>⑥ 外構必要箇所に散水栓を設けること。</t>
  </si>
  <si>
    <t>⑦ その他必要な給水用機材を完備すること。</t>
  </si>
  <si>
    <t>⑧ 給水方式は、重力給水方式を原則とすること。</t>
  </si>
  <si>
    <t>⑨ 集水可能な雨水は、可能な限り有効利用するものとし、樹木散水等に用いること。</t>
  </si>
  <si>
    <t>① 給湯は、浴用、洗濯用、流し台、手洗用等とすること。</t>
  </si>
  <si>
    <t>② 配管方式は、強制循環往復2管方式とすること。</t>
  </si>
  <si>
    <t>③ 給湯量及び給湯時間は、設計仕様によること。</t>
  </si>
  <si>
    <t>④ 飲料用は、給湯器（貯湯式）による個別給湯式とすること。</t>
  </si>
  <si>
    <t>⑤ 配管口径は、器具給水負荷単位により設定すること。</t>
  </si>
  <si>
    <t>⑥ その他必要な給湯機材を完備すること。</t>
  </si>
  <si>
    <t>① プラント系排水はプラント系排水処理設備で処理した後、極力再利用水として活用すること。</t>
  </si>
  <si>
    <t>② 生活系排水は生活排水系処理設備で処理した後、公共下水道へ放流すること。</t>
  </si>
  <si>
    <t>③ 雨水利用以外の雨水は竪樋から適宜まとめて外構排水溝を経由させて放流すること。</t>
  </si>
  <si>
    <t>④ 汚水管及び雑用排水管の管径は、原則として器具排水負荷単位により設定すること。</t>
  </si>
  <si>
    <t>⑤ 排水溝、排水桝を必要箇所に設ける。蓋は十分な強度を有したものとすること。</t>
  </si>
  <si>
    <t>⑥ その他必要な排水機材を完備すること。</t>
  </si>
  <si>
    <t>① 本施設に設けるトイレは、原則として職員用、見学者用を別々にして設けること。</t>
  </si>
  <si>
    <t>② 大便器は、洋式を設けることとし、温水洗浄便座付とすること。</t>
  </si>
  <si>
    <t>③ 小便器は、センサー式洗浄装置付とする。</t>
  </si>
  <si>
    <t>④ トイレ用手洗水栓は、原則として自動湯水混合栓とすること。</t>
  </si>
  <si>
    <t>⑤ その他必要な衛生機材を完備すること。</t>
  </si>
  <si>
    <t>⑦ 多目的便所（汚物流し付き）を管理棟、工場棟の必要な箇所に設けること。</t>
  </si>
  <si>
    <t>(2) インバータ等高調波発生機器から発生する高調波は「高調波抑制ガイドライン」を満足すること。</t>
  </si>
  <si>
    <t>(3）配線は、必要に応じてエコケーブルを使用すること。</t>
  </si>
  <si>
    <t>(1) 動力、照明、保安動力、保安照明、非常用電源設備を計画すること。</t>
  </si>
  <si>
    <t>(1) 必要機器の操作・監視は中央と現場の両方で行えること。</t>
  </si>
  <si>
    <t>(2) 現場操作盤は原則として機器側に設け、現場操作機能を持たせる。</t>
  </si>
  <si>
    <t>①運用面(タスク・アンビエント方式、 センサー、 タイムスイッチ等の採用）</t>
  </si>
  <si>
    <t>① 本施設及び事業用地全体に放送ができるようにする。</t>
  </si>
  <si>
    <t>② 増幅器本体（チャイム付）は、本施設内に設置する。</t>
  </si>
  <si>
    <t>① 電気式等とする。</t>
  </si>
  <si>
    <t>② 設置場所は、必要箇所とする。</t>
  </si>
  <si>
    <t>① 地上波デジタル放送及びBS放送受信とする。</t>
  </si>
  <si>
    <t>② 配信場所は、必要箇所とする。</t>
  </si>
  <si>
    <t>① 本設備は、 光回線や専用回線等に対応可能なこと。</t>
  </si>
  <si>
    <t>② 本施設の設置場所は、必要箇所とする。</t>
  </si>
  <si>
    <t>(1) 運転方式は、乗合全自動方式とすること。</t>
  </si>
  <si>
    <t>(2) 工場棟に、メンテナンス用エレベータと来客用エレベータをそれぞれ必要数設けること。また、管理棟に来客用エレベータを設けること。</t>
  </si>
  <si>
    <t>(3) 積載量は、来客用エレベータが1,000kg以上とし、メンテナンス用エレベータは1,600kg以上とする。</t>
  </si>
  <si>
    <t>(4) 来客用は、福祉対応型とすること。</t>
  </si>
  <si>
    <t>(5) 地震及び火災管制運転付きとすること。</t>
  </si>
  <si>
    <t>(6) 停電時自動着床装置付きとすること。</t>
  </si>
  <si>
    <t>(1) 消防設備の設計・施工にあたっては、所轄消防署と十分協議して進めること。</t>
  </si>
  <si>
    <t>(2) 消火栓設備、消火ポンプの水源、消火器、その他消火活動に必要な設備は、所轄消防署及び市と協議の上、適切なものを設けること。</t>
  </si>
  <si>
    <t>(3) 本施設の電気火災、油火災対策を考慮すること。</t>
  </si>
  <si>
    <t>(4) 受信機は中央制御室に設置し、必要箇所に副受信機を設置すること。</t>
  </si>
  <si>
    <t>(5) その他必要な消火設備機材を完備すること。</t>
  </si>
  <si>
    <t>5.1 見学者用説明装置</t>
  </si>
  <si>
    <t>・循環型社会形成</t>
  </si>
  <si>
    <t>・ごみの衛生的処理（焼却処理）</t>
  </si>
  <si>
    <t>・再生エネルギーの有効活用</t>
  </si>
  <si>
    <t>・省エネルギー対策</t>
  </si>
  <si>
    <t>(4) 説明パネル</t>
    <rPh sb="4" eb="6">
      <t>セツメイ</t>
    </rPh>
    <phoneticPr fontId="2"/>
  </si>
  <si>
    <t>施設説明用(小学生用)　A4　10,000部　10Pカラー</t>
  </si>
  <si>
    <t>(1）設置場所、方式、規模、数量及び仕様等については、提案による。ただし、風力発電装置を提案する場合は、低周波騒音を考慮して選定すること。</t>
  </si>
  <si>
    <t>(2）見学の際に、発電状況等が分かる表示装置を設置し、表示するだけでなく、見学者が理解を深めることが出来るような工夫を行うこと。</t>
  </si>
  <si>
    <t>(1)排ガス測定値等をリアルタイムに表示できる装置を敷地の入口付近等に設置すること。</t>
  </si>
  <si>
    <t>不要な記述は、仕様の内容を赤文字で取り消し線を記載する、もしくは空欄としてください。</t>
    <rPh sb="7" eb="9">
      <t>シヨウ</t>
    </rPh>
    <rPh sb="10" eb="12">
      <t>ナイヨウ</t>
    </rPh>
    <rPh sb="13" eb="14">
      <t>アカ</t>
    </rPh>
    <rPh sb="14" eb="16">
      <t>モジ</t>
    </rPh>
    <rPh sb="17" eb="18">
      <t>ト</t>
    </rPh>
    <rPh sb="19" eb="20">
      <t>ケ</t>
    </rPh>
    <rPh sb="21" eb="22">
      <t>セン</t>
    </rPh>
    <rPh sb="23" eb="25">
      <t>キサイ</t>
    </rPh>
    <rPh sb="32" eb="34">
      <t>クウラン</t>
    </rPh>
    <phoneticPr fontId="2"/>
  </si>
  <si>
    <t>　　　なお、記入が困難な項目（図表、見出しの項目、指示事項等）については、記入せずとも結構です。</t>
    <rPh sb="6" eb="8">
      <t>キニュウ</t>
    </rPh>
    <rPh sb="9" eb="11">
      <t>コンナン</t>
    </rPh>
    <rPh sb="12" eb="14">
      <t>コウモク</t>
    </rPh>
    <rPh sb="18" eb="20">
      <t>ミダ</t>
    </rPh>
    <rPh sb="22" eb="24">
      <t>コウモク</t>
    </rPh>
    <rPh sb="25" eb="27">
      <t>シジ</t>
    </rPh>
    <rPh sb="27" eb="29">
      <t>ジコウ</t>
    </rPh>
    <rPh sb="29" eb="30">
      <t>トウ</t>
    </rPh>
    <rPh sb="37" eb="39">
      <t>キニュウ</t>
    </rPh>
    <phoneticPr fontId="64"/>
  </si>
  <si>
    <t>　　　また、必要な項目については、同様の様式で追記（挿入）をお願いします。</t>
    <rPh sb="6" eb="8">
      <t>ヒツヨウ</t>
    </rPh>
    <rPh sb="9" eb="11">
      <t>コウモク</t>
    </rPh>
    <rPh sb="17" eb="19">
      <t>ドウヨウ</t>
    </rPh>
    <rPh sb="20" eb="22">
      <t>ヨウシキ</t>
    </rPh>
    <rPh sb="23" eb="25">
      <t>ツイキ</t>
    </rPh>
    <rPh sb="26" eb="28">
      <t>ソウニュウ</t>
    </rPh>
    <rPh sb="31" eb="32">
      <t>ネガ</t>
    </rPh>
    <phoneticPr fontId="64"/>
  </si>
  <si>
    <t>　※行は「絶対に」途中に追加しないで下さい。追加の機器、仕様は一番下の行（●行）以降に追記して下さい。</t>
    <phoneticPr fontId="2"/>
  </si>
  <si>
    <t>要求水準事項</t>
    <rPh sb="0" eb="2">
      <t>ヨウキュウ</t>
    </rPh>
    <rPh sb="2" eb="4">
      <t>スイジュン</t>
    </rPh>
    <rPh sb="4" eb="6">
      <t>ジコウ</t>
    </rPh>
    <phoneticPr fontId="2"/>
  </si>
  <si>
    <t>関係法令を尊守する。</t>
    <rPh sb="0" eb="2">
      <t>カンケイ</t>
    </rPh>
    <rPh sb="2" eb="4">
      <t>ホウレイ</t>
    </rPh>
    <rPh sb="5" eb="6">
      <t>ソン</t>
    </rPh>
    <rPh sb="6" eb="7">
      <t>シュ</t>
    </rPh>
    <phoneticPr fontId="2"/>
  </si>
  <si>
    <t>1.2 各種要件の尊守</t>
    <rPh sb="4" eb="6">
      <t>カクシュ</t>
    </rPh>
    <rPh sb="6" eb="8">
      <t>ヨウケン</t>
    </rPh>
    <rPh sb="9" eb="10">
      <t>ソン</t>
    </rPh>
    <rPh sb="10" eb="11">
      <t>シュ</t>
    </rPh>
    <phoneticPr fontId="2"/>
  </si>
  <si>
    <t>第2節 運営時のユーティリティ条件</t>
    <rPh sb="0" eb="1">
      <t>ダイ</t>
    </rPh>
    <rPh sb="2" eb="3">
      <t>セツ</t>
    </rPh>
    <phoneticPr fontId="2"/>
  </si>
  <si>
    <t>第3節 保険への加入</t>
    <rPh sb="0" eb="1">
      <t>ダイ</t>
    </rPh>
    <rPh sb="2" eb="3">
      <t>セツ</t>
    </rPh>
    <phoneticPr fontId="2"/>
  </si>
  <si>
    <t>第4節　運営前の許認可</t>
    <rPh sb="0" eb="1">
      <t>ダイ</t>
    </rPh>
    <rPh sb="2" eb="3">
      <t>セツ</t>
    </rPh>
    <phoneticPr fontId="2"/>
  </si>
  <si>
    <t>第5節　関係官公署の指導等</t>
    <rPh sb="0" eb="1">
      <t>ダイ</t>
    </rPh>
    <rPh sb="2" eb="3">
      <t>セツ</t>
    </rPh>
    <rPh sb="4" eb="6">
      <t>カンケイ</t>
    </rPh>
    <rPh sb="6" eb="9">
      <t>カンコウショ</t>
    </rPh>
    <rPh sb="10" eb="13">
      <t>シドウナド</t>
    </rPh>
    <phoneticPr fontId="2"/>
  </si>
  <si>
    <t>第6節　労働安全管理・作業環境管理</t>
    <rPh sb="0" eb="1">
      <t>ダイ</t>
    </rPh>
    <rPh sb="2" eb="3">
      <t>セツ</t>
    </rPh>
    <phoneticPr fontId="2"/>
  </si>
  <si>
    <t>第7節　教育訓練</t>
    <rPh sb="0" eb="1">
      <t>ダイ</t>
    </rPh>
    <rPh sb="2" eb="3">
      <t>セツ</t>
    </rPh>
    <rPh sb="4" eb="6">
      <t>キョウイク</t>
    </rPh>
    <rPh sb="6" eb="8">
      <t>クンレン</t>
    </rPh>
    <phoneticPr fontId="2"/>
  </si>
  <si>
    <t>第9節　省資源・省エネルギー</t>
    <rPh sb="0" eb="1">
      <t>ダイ</t>
    </rPh>
    <rPh sb="2" eb="3">
      <t>セツ</t>
    </rPh>
    <rPh sb="4" eb="7">
      <t>ショウシゲン</t>
    </rPh>
    <rPh sb="8" eb="9">
      <t>ショウ</t>
    </rPh>
    <phoneticPr fontId="2"/>
  </si>
  <si>
    <t>第10節　緊急時の対応</t>
    <rPh sb="0" eb="1">
      <t>ダイ</t>
    </rPh>
    <rPh sb="3" eb="4">
      <t>セツ</t>
    </rPh>
    <phoneticPr fontId="2"/>
  </si>
  <si>
    <t>第11節　想定されるリスクの回避・緩和</t>
    <rPh sb="0" eb="1">
      <t>ダイ</t>
    </rPh>
    <rPh sb="3" eb="4">
      <t>セツ</t>
    </rPh>
    <phoneticPr fontId="2"/>
  </si>
  <si>
    <t>第12節　災害時の協力</t>
    <rPh sb="0" eb="1">
      <t>ダイ</t>
    </rPh>
    <rPh sb="3" eb="4">
      <t>セツ</t>
    </rPh>
    <rPh sb="5" eb="7">
      <t>サイガイ</t>
    </rPh>
    <rPh sb="7" eb="8">
      <t>ジ</t>
    </rPh>
    <rPh sb="9" eb="11">
      <t>キョウリョク</t>
    </rPh>
    <phoneticPr fontId="2"/>
  </si>
  <si>
    <t>第13節　建設請負事業者の協力</t>
    <rPh sb="0" eb="1">
      <t>ダイ</t>
    </rPh>
    <rPh sb="3" eb="4">
      <t>セツ</t>
    </rPh>
    <phoneticPr fontId="2"/>
  </si>
  <si>
    <t>第14節　地元雇用・地元企業の活用</t>
    <rPh sb="0" eb="1">
      <t>ダイ</t>
    </rPh>
    <rPh sb="3" eb="4">
      <t>セツ</t>
    </rPh>
    <phoneticPr fontId="2"/>
  </si>
  <si>
    <t>第15節　事業期間終了時の取扱い</t>
    <rPh sb="0" eb="1">
      <t>ダイ</t>
    </rPh>
    <rPh sb="3" eb="4">
      <t>セツ</t>
    </rPh>
    <rPh sb="5" eb="7">
      <t>ジギョウ</t>
    </rPh>
    <rPh sb="7" eb="9">
      <t>キカン</t>
    </rPh>
    <rPh sb="9" eb="12">
      <t>シュウリョウジ</t>
    </rPh>
    <rPh sb="13" eb="15">
      <t>トリアツカ</t>
    </rPh>
    <phoneticPr fontId="2"/>
  </si>
  <si>
    <t>予備品や消耗品などについては、6ヶ月間使用できる量を補充した上で、引き渡す。また、運営開始当初時の工器具類の数量を確保した上で引き渡す。</t>
    <rPh sb="17" eb="18">
      <t>ゲツ</t>
    </rPh>
    <phoneticPr fontId="2"/>
  </si>
  <si>
    <t>第1節　業務実施体制</t>
    <rPh sb="0" eb="1">
      <t>ダイ</t>
    </rPh>
    <rPh sb="2" eb="3">
      <t>セツ</t>
    </rPh>
    <phoneticPr fontId="2"/>
  </si>
  <si>
    <t xml:space="preserve">第2節　本施設運営のための人員等 </t>
    <rPh sb="0" eb="1">
      <t>ダイ</t>
    </rPh>
    <rPh sb="2" eb="3">
      <t>セツ</t>
    </rPh>
    <phoneticPr fontId="2"/>
  </si>
  <si>
    <t>(1) 廃棄物処理施設技術管理者（ごみ処理施設）</t>
  </si>
  <si>
    <t>(2) クレーン・デリック運転士免許の資格を有する者（吊り上げ荷重5t以上の場合）</t>
  </si>
  <si>
    <t>(3) 危険物取扱者乙種第4類又は甲種の資格を有する者</t>
  </si>
  <si>
    <t xml:space="preserve">(5) 電気工事士第1種又は第2種の資格を有するもの </t>
  </si>
  <si>
    <t>(6) 第2種酸素欠乏危険作業主任技術者又は技能講習修了者</t>
  </si>
  <si>
    <t>(7) 安全管理者</t>
  </si>
  <si>
    <t>(8) 衛生管理者</t>
  </si>
  <si>
    <t>(9) 防火管理者</t>
  </si>
  <si>
    <t>(10) 有機溶剤作業主任者</t>
  </si>
  <si>
    <t xml:space="preserve">(11) 第1種圧力容器取扱作業主任者 </t>
  </si>
  <si>
    <t xml:space="preserve">(12) 特定化学物質作業主任者 </t>
  </si>
  <si>
    <t xml:space="preserve">(13) ガス溶接作業主任者 </t>
  </si>
  <si>
    <t xml:space="preserve">(14) 特定高圧ガス作業主任者 </t>
  </si>
  <si>
    <t xml:space="preserve">(15) 公害防止主任管理者・公害防止統括者・各代理人 </t>
  </si>
  <si>
    <t>(16) その他、本施設の運営のために必要な資格を有する者</t>
  </si>
  <si>
    <t>第3節　連絡体制</t>
    <rPh sb="0" eb="1">
      <t>ダイ</t>
    </rPh>
    <rPh sb="2" eb="3">
      <t>セツ</t>
    </rPh>
    <phoneticPr fontId="2"/>
  </si>
  <si>
    <t>第1節　運営マニュアル及び運営業務実施計画書の作成、更新</t>
    <rPh sb="0" eb="1">
      <t>ダイ</t>
    </rPh>
    <rPh sb="2" eb="3">
      <t>セツ</t>
    </rPh>
    <phoneticPr fontId="2"/>
  </si>
  <si>
    <t>第2節　建設請負事業者提出の取扱説明書及び運転マニュアルの更新</t>
    <rPh sb="0" eb="1">
      <t>ダイ</t>
    </rPh>
    <rPh sb="2" eb="3">
      <t>セツ</t>
    </rPh>
    <phoneticPr fontId="2"/>
  </si>
  <si>
    <t>第1節　受付管理業務</t>
    <rPh sb="0" eb="1">
      <t>ダイ</t>
    </rPh>
    <rPh sb="2" eb="3">
      <t>セツ</t>
    </rPh>
    <rPh sb="4" eb="6">
      <t>ウケツケ</t>
    </rPh>
    <rPh sb="6" eb="8">
      <t>カンリ</t>
    </rPh>
    <rPh sb="8" eb="10">
      <t>ギョウム</t>
    </rPh>
    <phoneticPr fontId="2"/>
  </si>
  <si>
    <t>1.2 案内・指示</t>
    <rPh sb="4" eb="6">
      <t>アンナイ</t>
    </rPh>
    <rPh sb="7" eb="9">
      <t>シジ</t>
    </rPh>
    <phoneticPr fontId="2"/>
  </si>
  <si>
    <t>搬入廃棄物の中から搬入禁止物を発見した場合、搬入者に搬入禁止物を返還する。</t>
  </si>
  <si>
    <t>施設全体の年間運転計画及び月間運転計画に基づき、燃料及び薬剤等について本業務の履行に支障なく使用できるよう適切に調達する。</t>
  </si>
  <si>
    <t>日発生量</t>
  </si>
  <si>
    <t>溶出試験</t>
  </si>
  <si>
    <t>酸素、一酸化炭素、硫黄酸化物、 窒素酸化物、塩化水素、ばいじん</t>
  </si>
  <si>
    <t>ばいじん、硫黄酸化物、窒素酸化物、 塩化水素</t>
  </si>
  <si>
    <t>稼動初期（1回/月）、安定操業期（1回/月）</t>
    <rPh sb="8" eb="9">
      <t>ガツ</t>
    </rPh>
    <rPh sb="20" eb="21">
      <t>ガツ</t>
    </rPh>
    <phoneticPr fontId="2"/>
  </si>
  <si>
    <t>稼動初期（4回/年）、安定操業期（1回/年）</t>
    <rPh sb="8" eb="9">
      <t>ネン</t>
    </rPh>
    <rPh sb="20" eb="21">
      <t>ネン</t>
    </rPh>
    <phoneticPr fontId="2"/>
  </si>
  <si>
    <t>水銀</t>
    <rPh sb="0" eb="2">
      <t>スイギン</t>
    </rPh>
    <phoneticPr fontId="2"/>
  </si>
  <si>
    <t>稼動初期（2回/年）、安定操業期（2回/年）</t>
    <rPh sb="8" eb="9">
      <t>ネン</t>
    </rPh>
    <rPh sb="20" eb="21">
      <t>ネン</t>
    </rPh>
    <phoneticPr fontId="2"/>
  </si>
  <si>
    <t>稼動初期（1回/6ヶ月）、安定操業期（1回/6ヶ月）</t>
    <rPh sb="6" eb="7">
      <t>カイ</t>
    </rPh>
    <rPh sb="10" eb="11">
      <t>ゲツ</t>
    </rPh>
    <rPh sb="20" eb="21">
      <t>カイ</t>
    </rPh>
    <rPh sb="24" eb="25">
      <t>ゲツ</t>
    </rPh>
    <phoneticPr fontId="2"/>
  </si>
  <si>
    <t>流量</t>
  </si>
  <si>
    <t>関係法令等で定められている項目</t>
  </si>
  <si>
    <t>※敷地境界</t>
    <rPh sb="1" eb="3">
      <t>シキチ</t>
    </rPh>
    <rPh sb="3" eb="5">
      <t>キョウカイ</t>
    </rPh>
    <phoneticPr fontId="2"/>
  </si>
  <si>
    <t>本施設の運営が本要求水準書を満足しているか否かの判断基準として、要監視基準と停止基準を設定する。</t>
  </si>
  <si>
    <t>要監視基準及び停止基準の設定の対象となる測定項目は、本施設からの排ガスに関する環境計測管理項目の内、ばいじん、硫黄酸化物、窒素酸化物、塩化水素、一酸化炭素、ダイオキシン類、水銀及び飛灰処理物のダイオキシン類とする。</t>
  </si>
  <si>
    <t>(4) その他の基準未達</t>
  </si>
  <si>
    <t>直接工事費</t>
    <rPh sb="0" eb="2">
      <t>チョクセツ</t>
    </rPh>
    <rPh sb="2" eb="5">
      <t>コウジヒ</t>
    </rPh>
    <phoneticPr fontId="4"/>
  </si>
  <si>
    <t>1　設計調査費</t>
    <rPh sb="2" eb="4">
      <t>セッケイ</t>
    </rPh>
    <rPh sb="4" eb="6">
      <t>チョウサ</t>
    </rPh>
    <rPh sb="6" eb="7">
      <t>ヒ</t>
    </rPh>
    <phoneticPr fontId="4"/>
  </si>
  <si>
    <t>②</t>
    <phoneticPr fontId="4"/>
  </si>
  <si>
    <t>③</t>
    <phoneticPr fontId="4"/>
  </si>
  <si>
    <t>④</t>
    <phoneticPr fontId="4"/>
  </si>
  <si>
    <t>業務委託料Ａ</t>
    <rPh sb="0" eb="2">
      <t>ギョウム</t>
    </rPh>
    <rPh sb="2" eb="5">
      <t>イタクリョウ</t>
    </rPh>
    <phoneticPr fontId="4"/>
  </si>
  <si>
    <t>業務委託料Ｂ</t>
    <phoneticPr fontId="4"/>
  </si>
  <si>
    <t>20年間の総額</t>
    <rPh sb="2" eb="4">
      <t>ネンカン</t>
    </rPh>
    <rPh sb="5" eb="7">
      <t>ソウガク</t>
    </rPh>
    <phoneticPr fontId="4"/>
  </si>
  <si>
    <t>入札価格参考資料（組合のライフサイクルコスト）</t>
    <rPh sb="0" eb="2">
      <t>ニュウサツ</t>
    </rPh>
    <rPh sb="2" eb="4">
      <t>カカク</t>
    </rPh>
    <rPh sb="4" eb="6">
      <t>サンコウ</t>
    </rPh>
    <rPh sb="6" eb="8">
      <t>シリョウ</t>
    </rPh>
    <rPh sb="9" eb="11">
      <t>クミアイ</t>
    </rPh>
    <phoneticPr fontId="4"/>
  </si>
  <si>
    <t>市の事業者への支払額 (=1+2)</t>
    <rPh sb="0" eb="1">
      <t>シ</t>
    </rPh>
    <phoneticPr fontId="4"/>
  </si>
  <si>
    <t>運営事業者への支払額 （=a＋b）</t>
    <rPh sb="0" eb="2">
      <t>ウンエイ</t>
    </rPh>
    <rPh sb="2" eb="5">
      <t>ジギョウシャ</t>
    </rPh>
    <rPh sb="7" eb="9">
      <t>シハライ</t>
    </rPh>
    <rPh sb="9" eb="10">
      <t>ガク</t>
    </rPh>
    <phoneticPr fontId="4"/>
  </si>
  <si>
    <t>運営業務委託料 (=1+2)</t>
    <rPh sb="0" eb="2">
      <t>ウンエイ</t>
    </rPh>
    <rPh sb="2" eb="4">
      <t>ギョウム</t>
    </rPh>
    <rPh sb="4" eb="7">
      <t>イタクリョウ</t>
    </rPh>
    <phoneticPr fontId="4"/>
  </si>
  <si>
    <t>設計・建設業務に係る対価 (=1+2)</t>
    <rPh sb="0" eb="2">
      <t>セッケイ</t>
    </rPh>
    <rPh sb="3" eb="5">
      <t>ケンセツ</t>
    </rPh>
    <rPh sb="5" eb="7">
      <t>ギョウム</t>
    </rPh>
    <rPh sb="8" eb="9">
      <t>カカ</t>
    </rPh>
    <rPh sb="10" eb="12">
      <t>タイカ</t>
    </rPh>
    <phoneticPr fontId="4"/>
  </si>
  <si>
    <t>2　工事費 (=①～④の合計)</t>
    <rPh sb="2" eb="4">
      <t>コウジ</t>
    </rPh>
    <rPh sb="4" eb="5">
      <t>ヒ</t>
    </rPh>
    <rPh sb="12" eb="14">
      <t>ゴウケイ</t>
    </rPh>
    <phoneticPr fontId="4"/>
  </si>
  <si>
    <t>業務委託料Ｂ</t>
    <rPh sb="0" eb="2">
      <t>ギョウム</t>
    </rPh>
    <rPh sb="2" eb="5">
      <t>イタクリョウ</t>
    </rPh>
    <phoneticPr fontId="4"/>
  </si>
  <si>
    <t>平成47年度</t>
    <rPh sb="0" eb="2">
      <t>ヘイセイ</t>
    </rPh>
    <rPh sb="4" eb="6">
      <t>ネンド</t>
    </rPh>
    <phoneticPr fontId="4"/>
  </si>
  <si>
    <t>平成48年度</t>
    <rPh sb="0" eb="2">
      <t>ヘイセイ</t>
    </rPh>
    <rPh sb="4" eb="6">
      <t>ネンド</t>
    </rPh>
    <phoneticPr fontId="4"/>
  </si>
  <si>
    <t>平成49年度</t>
    <rPh sb="0" eb="2">
      <t>ヘイセイ</t>
    </rPh>
    <rPh sb="4" eb="6">
      <t>ネンド</t>
    </rPh>
    <phoneticPr fontId="4"/>
  </si>
  <si>
    <t>平成50年度</t>
    <rPh sb="0" eb="2">
      <t>ヘイセイ</t>
    </rPh>
    <rPh sb="4" eb="6">
      <t>ネンド</t>
    </rPh>
    <phoneticPr fontId="4"/>
  </si>
  <si>
    <t>平成51年度</t>
    <rPh sb="0" eb="2">
      <t>ヘイセイ</t>
    </rPh>
    <rPh sb="4" eb="6">
      <t>ネンド</t>
    </rPh>
    <phoneticPr fontId="4"/>
  </si>
  <si>
    <t>平成48
年度</t>
    <rPh sb="0" eb="2">
      <t>ヘイセイ</t>
    </rPh>
    <rPh sb="5" eb="7">
      <t>ネンド</t>
    </rPh>
    <phoneticPr fontId="2"/>
  </si>
  <si>
    <t>平成49
年度</t>
    <rPh sb="0" eb="2">
      <t>ヘイセイ</t>
    </rPh>
    <rPh sb="5" eb="7">
      <t>ネンド</t>
    </rPh>
    <phoneticPr fontId="2"/>
  </si>
  <si>
    <t>平成50
年度</t>
    <rPh sb="0" eb="2">
      <t>ヘイセイ</t>
    </rPh>
    <rPh sb="5" eb="7">
      <t>ネンド</t>
    </rPh>
    <phoneticPr fontId="2"/>
  </si>
  <si>
    <t>平成51
年度</t>
    <rPh sb="0" eb="2">
      <t>ヘイセイ</t>
    </rPh>
    <rPh sb="5" eb="7">
      <t>ネンド</t>
    </rPh>
    <phoneticPr fontId="2"/>
  </si>
  <si>
    <t>16年目</t>
    <rPh sb="2" eb="4">
      <t>ネンメ</t>
    </rPh>
    <phoneticPr fontId="2"/>
  </si>
  <si>
    <t>17年目</t>
    <rPh sb="2" eb="4">
      <t>ネンメ</t>
    </rPh>
    <phoneticPr fontId="2"/>
  </si>
  <si>
    <t>18年目</t>
    <rPh sb="2" eb="4">
      <t>ネンメ</t>
    </rPh>
    <phoneticPr fontId="2"/>
  </si>
  <si>
    <t>19年目</t>
    <rPh sb="2" eb="4">
      <t>ネンメ</t>
    </rPh>
    <phoneticPr fontId="2"/>
  </si>
  <si>
    <t>20年目</t>
    <rPh sb="2" eb="4">
      <t>ネンメ</t>
    </rPh>
    <phoneticPr fontId="2"/>
  </si>
  <si>
    <t>主要機器の維持補修計画</t>
    <rPh sb="5" eb="7">
      <t>イジ</t>
    </rPh>
    <rPh sb="7" eb="9">
      <t>ホシュウ</t>
    </rPh>
    <rPh sb="9" eb="11">
      <t>ケイカク</t>
    </rPh>
    <phoneticPr fontId="2"/>
  </si>
  <si>
    <t>受入供給設備</t>
    <rPh sb="0" eb="2">
      <t>ウケイレ</t>
    </rPh>
    <rPh sb="2" eb="6">
      <t>キョウキュウセツビ</t>
    </rPh>
    <phoneticPr fontId="2"/>
  </si>
  <si>
    <t>給水設備</t>
    <rPh sb="0" eb="2">
      <t>キュウスイ</t>
    </rPh>
    <rPh sb="2" eb="4">
      <t>セツビ</t>
    </rPh>
    <phoneticPr fontId="2"/>
  </si>
  <si>
    <t>電気設備</t>
    <phoneticPr fontId="2"/>
  </si>
  <si>
    <t>計装設備</t>
    <rPh sb="0" eb="2">
      <t>ケイソウ</t>
    </rPh>
    <rPh sb="2" eb="4">
      <t>セツビ</t>
    </rPh>
    <phoneticPr fontId="2"/>
  </si>
  <si>
    <t>余熱利用設備</t>
    <rPh sb="0" eb="2">
      <t>ヨネツ</t>
    </rPh>
    <rPh sb="2" eb="4">
      <t>リヨウ</t>
    </rPh>
    <rPh sb="4" eb="6">
      <t>セツビ</t>
    </rPh>
    <phoneticPr fontId="2"/>
  </si>
  <si>
    <t>雑設備</t>
    <rPh sb="0" eb="1">
      <t>ザツ</t>
    </rPh>
    <rPh sb="1" eb="3">
      <t>セツビ</t>
    </rPh>
    <phoneticPr fontId="2"/>
  </si>
  <si>
    <t>工程表</t>
    <rPh sb="0" eb="3">
      <t>コウテイヒョウ</t>
    </rPh>
    <phoneticPr fontId="2"/>
  </si>
  <si>
    <t>平成29年度</t>
    <rPh sb="0" eb="2">
      <t>ヘイセイ</t>
    </rPh>
    <rPh sb="4" eb="6">
      <t>ネンド</t>
    </rPh>
    <phoneticPr fontId="2"/>
  </si>
  <si>
    <t>平成30年度</t>
    <rPh sb="0" eb="2">
      <t>ヘイセイ</t>
    </rPh>
    <rPh sb="4" eb="6">
      <t>ネンド</t>
    </rPh>
    <phoneticPr fontId="2"/>
  </si>
  <si>
    <t>2月</t>
  </si>
  <si>
    <t>4月</t>
    <rPh sb="1" eb="2">
      <t>ガツ</t>
    </rPh>
    <phoneticPr fontId="2"/>
  </si>
  <si>
    <t>5月</t>
  </si>
  <si>
    <t>6月</t>
  </si>
  <si>
    <t>7月</t>
  </si>
  <si>
    <t>8月</t>
  </si>
  <si>
    <t>9月</t>
  </si>
  <si>
    <t>10月</t>
  </si>
  <si>
    <t>11月</t>
  </si>
  <si>
    <t>12月</t>
  </si>
  <si>
    <t>1月</t>
  </si>
  <si>
    <t>3月</t>
  </si>
  <si>
    <t>4月</t>
  </si>
  <si>
    <t>１．主要工程</t>
    <rPh sb="2" eb="4">
      <t>シュヨウ</t>
    </rPh>
    <rPh sb="4" eb="6">
      <t>コウテイ</t>
    </rPh>
    <phoneticPr fontId="1"/>
  </si>
  <si>
    <t>契約</t>
    <rPh sb="0" eb="2">
      <t>ケイヤク</t>
    </rPh>
    <phoneticPr fontId="2"/>
  </si>
  <si>
    <t>（１）設計</t>
    <rPh sb="3" eb="5">
      <t>セッケイ</t>
    </rPh>
    <phoneticPr fontId="1"/>
  </si>
  <si>
    <t>実施設計</t>
    <rPh sb="0" eb="2">
      <t>ジッシ</t>
    </rPh>
    <rPh sb="2" eb="4">
      <t>セッケイ</t>
    </rPh>
    <phoneticPr fontId="2"/>
  </si>
  <si>
    <t>許認可申請</t>
    <rPh sb="0" eb="3">
      <t>キョニンカ</t>
    </rPh>
    <rPh sb="3" eb="5">
      <t>シンセイ</t>
    </rPh>
    <phoneticPr fontId="2"/>
  </si>
  <si>
    <t>（２）土木建築工事</t>
    <phoneticPr fontId="2"/>
  </si>
  <si>
    <t>1）造成工事</t>
    <phoneticPr fontId="2"/>
  </si>
  <si>
    <t>3）本体工事</t>
    <rPh sb="2" eb="4">
      <t>ホンタイ</t>
    </rPh>
    <rPh sb="4" eb="6">
      <t>コウジ</t>
    </rPh>
    <phoneticPr fontId="2"/>
  </si>
  <si>
    <t>（３）プラント工事</t>
    <phoneticPr fontId="2"/>
  </si>
  <si>
    <t>（４）試運転、性能試験</t>
    <phoneticPr fontId="2"/>
  </si>
  <si>
    <t>（５）外構工事</t>
    <phoneticPr fontId="2"/>
  </si>
  <si>
    <t>※</t>
    <phoneticPr fontId="2"/>
  </si>
  <si>
    <t>適宜、行を追加するなど、業務内容･工事内容を追加又は細分化して記入すること。</t>
    <rPh sb="3" eb="4">
      <t>ギョウ</t>
    </rPh>
    <rPh sb="5" eb="7">
      <t>ツイカ</t>
    </rPh>
    <rPh sb="17" eb="21">
      <t>コウジナイヨウ</t>
    </rPh>
    <phoneticPr fontId="2"/>
  </si>
  <si>
    <t>グループ名：</t>
    <rPh sb="4" eb="5">
      <t>メイ</t>
    </rPh>
    <phoneticPr fontId="2"/>
  </si>
  <si>
    <t>平成31年度</t>
    <rPh sb="0" eb="2">
      <t>ヘイセイ</t>
    </rPh>
    <rPh sb="4" eb="6">
      <t>ネンド</t>
    </rPh>
    <phoneticPr fontId="2"/>
  </si>
  <si>
    <t>２．エネルギー回収型廃棄物処理施設</t>
    <phoneticPr fontId="2"/>
  </si>
  <si>
    <t>2）搬入道路工事</t>
    <rPh sb="2" eb="4">
      <t>ハンニュウ</t>
    </rPh>
    <rPh sb="4" eb="6">
      <t>ドウロ</t>
    </rPh>
    <rPh sb="6" eb="8">
      <t>コウジ</t>
    </rPh>
    <phoneticPr fontId="2"/>
  </si>
  <si>
    <t>３．関連工事（別途工事）</t>
    <rPh sb="2" eb="4">
      <t>カンレン</t>
    </rPh>
    <rPh sb="7" eb="9">
      <t>ベット</t>
    </rPh>
    <rPh sb="9" eb="11">
      <t>コウジ</t>
    </rPh>
    <phoneticPr fontId="2"/>
  </si>
  <si>
    <t>窒素酸化物</t>
    <phoneticPr fontId="4"/>
  </si>
  <si>
    <t>硫黄酸化物</t>
    <phoneticPr fontId="4"/>
  </si>
  <si>
    <t>塩化水素</t>
    <phoneticPr fontId="4"/>
  </si>
  <si>
    <t>水銀</t>
    <rPh sb="0" eb="2">
      <t>スイギン</t>
    </rPh>
    <phoneticPr fontId="4"/>
  </si>
  <si>
    <r>
      <t>μg-TEQ/
m</t>
    </r>
    <r>
      <rPr>
        <vertAlign val="superscript"/>
        <sz val="10.5"/>
        <rFont val="ＭＳ Ｐゴシック"/>
        <family val="3"/>
        <charset val="128"/>
      </rPr>
      <t>3</t>
    </r>
    <r>
      <rPr>
        <sz val="10.5"/>
        <rFont val="ＭＳ Ｐゴシック"/>
        <family val="3"/>
        <charset val="128"/>
      </rPr>
      <t>N</t>
    </r>
    <phoneticPr fontId="4"/>
  </si>
  <si>
    <t>主灰・
飛灰処理物
ダイオキシン類</t>
    <phoneticPr fontId="4"/>
  </si>
  <si>
    <t>瞬間値のﾋﾟｰｸを極力発生させないように留意する｡
１時間平均値が基準値を超過した場合、本施設の監視を強化し改善策の検討を開始する。</t>
    <phoneticPr fontId="4"/>
  </si>
  <si>
    <t>様式第15号-1-3（別紙1）</t>
    <rPh sb="11" eb="13">
      <t>ベッシ</t>
    </rPh>
    <phoneticPr fontId="4"/>
  </si>
  <si>
    <t>様式第15号-1-4（別紙1）</t>
    <rPh sb="11" eb="13">
      <t>ベッシ</t>
    </rPh>
    <phoneticPr fontId="2"/>
  </si>
  <si>
    <t>様式第15号-2-3（別紙1）</t>
    <rPh sb="11" eb="13">
      <t>ベッシ</t>
    </rPh>
    <phoneticPr fontId="4"/>
  </si>
  <si>
    <t>二酸化炭素排出量</t>
    <rPh sb="0" eb="3">
      <t>ニサンカ</t>
    </rPh>
    <rPh sb="3" eb="5">
      <t>タンソ</t>
    </rPh>
    <rPh sb="5" eb="7">
      <t>ハイシュツ</t>
    </rPh>
    <rPh sb="7" eb="8">
      <t>リョウ</t>
    </rPh>
    <phoneticPr fontId="2"/>
  </si>
  <si>
    <t>品目</t>
    <rPh sb="0" eb="2">
      <t>ヒンモク</t>
    </rPh>
    <phoneticPr fontId="2"/>
  </si>
  <si>
    <t>年間量</t>
    <phoneticPr fontId="72"/>
  </si>
  <si>
    <t>単位発熱量</t>
    <phoneticPr fontId="72"/>
  </si>
  <si>
    <t>排出係数</t>
    <rPh sb="0" eb="2">
      <t>ハイシュツ</t>
    </rPh>
    <rPh sb="2" eb="4">
      <t>ケイスウ</t>
    </rPh>
    <phoneticPr fontId="72"/>
  </si>
  <si>
    <t>換算係数</t>
    <rPh sb="0" eb="2">
      <t>カンザン</t>
    </rPh>
    <rPh sb="2" eb="4">
      <t>ケイスウ</t>
    </rPh>
    <phoneticPr fontId="72"/>
  </si>
  <si>
    <r>
      <t>CO</t>
    </r>
    <r>
      <rPr>
        <vertAlign val="subscript"/>
        <sz val="11"/>
        <rFont val="ＭＳ Ｐゴシック"/>
        <family val="3"/>
        <charset val="128"/>
      </rPr>
      <t>2</t>
    </r>
    <r>
      <rPr>
        <sz val="11"/>
        <rFont val="ＭＳ Ｐゴシック"/>
        <family val="3"/>
        <charset val="128"/>
      </rPr>
      <t>排出量
（tCO</t>
    </r>
    <r>
      <rPr>
        <vertAlign val="subscript"/>
        <sz val="11"/>
        <rFont val="ＭＳ Ｐゴシック"/>
        <family val="3"/>
        <charset val="128"/>
      </rPr>
      <t>2</t>
    </r>
    <r>
      <rPr>
        <sz val="11"/>
        <rFont val="ＭＳ Ｐゴシック"/>
        <family val="3"/>
        <charset val="128"/>
      </rPr>
      <t>/年）</t>
    </r>
    <rPh sb="3" eb="5">
      <t>ハイシュツ</t>
    </rPh>
    <rPh sb="5" eb="6">
      <t>リョウ</t>
    </rPh>
    <rPh sb="13" eb="14">
      <t>ネン</t>
    </rPh>
    <phoneticPr fontId="2"/>
  </si>
  <si>
    <t>単位</t>
  </si>
  <si>
    <t>単位</t>
    <rPh sb="0" eb="2">
      <t>タンイ</t>
    </rPh>
    <phoneticPr fontId="72"/>
  </si>
  <si>
    <t>44/12</t>
    <phoneticPr fontId="72"/>
  </si>
  <si>
    <t>助燃等</t>
    <rPh sb="0" eb="1">
      <t>スケ</t>
    </rPh>
    <rPh sb="1" eb="2">
      <t>ネン</t>
    </rPh>
    <rPh sb="2" eb="3">
      <t>トウ</t>
    </rPh>
    <phoneticPr fontId="2"/>
  </si>
  <si>
    <t>灯油</t>
    <phoneticPr fontId="2"/>
  </si>
  <si>
    <t>ｋL/年</t>
    <rPh sb="3" eb="4">
      <t>ネン</t>
    </rPh>
    <phoneticPr fontId="2"/>
  </si>
  <si>
    <t>GJ/kl</t>
    <phoneticPr fontId="72"/>
  </si>
  <si>
    <t>tC/GJ</t>
    <phoneticPr fontId="72"/>
  </si>
  <si>
    <t>その他
（　　　　　　）</t>
    <rPh sb="2" eb="3">
      <t>タ</t>
    </rPh>
    <phoneticPr fontId="72"/>
  </si>
  <si>
    <t>ｔ/年</t>
    <rPh sb="2" eb="3">
      <t>ネン</t>
    </rPh>
    <phoneticPr fontId="2"/>
  </si>
  <si>
    <t>電力</t>
    <rPh sb="0" eb="2">
      <t>デンリョク</t>
    </rPh>
    <phoneticPr fontId="72"/>
  </si>
  <si>
    <t>買電電力量</t>
    <rPh sb="0" eb="1">
      <t>カ</t>
    </rPh>
    <rPh sb="1" eb="2">
      <t>デン</t>
    </rPh>
    <rPh sb="2" eb="4">
      <t>デンリョク</t>
    </rPh>
    <rPh sb="4" eb="5">
      <t>リョウ</t>
    </rPh>
    <phoneticPr fontId="2"/>
  </si>
  <si>
    <t>ｋWh/年</t>
    <phoneticPr fontId="2"/>
  </si>
  <si>
    <t>－</t>
    <phoneticPr fontId="72"/>
  </si>
  <si>
    <t>tCO2/kWh</t>
    <phoneticPr fontId="72"/>
  </si>
  <si>
    <t>注1　温室効果ガスの排出量算定は、「温室効果ガス排出量算定・報告マニュアルVer.4.2（平成28年7月/環境省・経済産業省）」を基に行うこと。</t>
    <rPh sb="0" eb="1">
      <t>チュウ</t>
    </rPh>
    <rPh sb="3" eb="5">
      <t>オンシツ</t>
    </rPh>
    <rPh sb="5" eb="7">
      <t>コウカ</t>
    </rPh>
    <rPh sb="10" eb="12">
      <t>ハイシュツ</t>
    </rPh>
    <rPh sb="12" eb="13">
      <t>リョウ</t>
    </rPh>
    <rPh sb="13" eb="15">
      <t>サンテイ</t>
    </rPh>
    <rPh sb="18" eb="20">
      <t>オンシツ</t>
    </rPh>
    <rPh sb="20" eb="22">
      <t>コウカ</t>
    </rPh>
    <rPh sb="24" eb="26">
      <t>ハイシュツ</t>
    </rPh>
    <rPh sb="26" eb="27">
      <t>リョウ</t>
    </rPh>
    <rPh sb="27" eb="29">
      <t>サンテイ</t>
    </rPh>
    <rPh sb="30" eb="32">
      <t>ホウコク</t>
    </rPh>
    <rPh sb="45" eb="47">
      <t>ヘイセイ</t>
    </rPh>
    <rPh sb="49" eb="50">
      <t>ネン</t>
    </rPh>
    <rPh sb="51" eb="52">
      <t>ガツ</t>
    </rPh>
    <rPh sb="53" eb="55">
      <t>カンキョウ</t>
    </rPh>
    <rPh sb="55" eb="56">
      <t>ショウ</t>
    </rPh>
    <rPh sb="57" eb="59">
      <t>ケイザイ</t>
    </rPh>
    <rPh sb="59" eb="62">
      <t>サンギョウショウ</t>
    </rPh>
    <rPh sb="65" eb="66">
      <t>モト</t>
    </rPh>
    <rPh sb="67" eb="68">
      <t>オコナ</t>
    </rPh>
    <phoneticPr fontId="2"/>
  </si>
  <si>
    <t>　　　※灯油以外の燃料等を使用する場合は、温室効果ガス排出量算定・報告マニュアルVer.4.2に記載の単位発熱量、排出係数を使用すること。</t>
    <rPh sb="4" eb="6">
      <t>トウユ</t>
    </rPh>
    <rPh sb="6" eb="8">
      <t>イガイ</t>
    </rPh>
    <rPh sb="9" eb="11">
      <t>ネンリョウ</t>
    </rPh>
    <rPh sb="11" eb="12">
      <t>トウ</t>
    </rPh>
    <rPh sb="13" eb="15">
      <t>シヨウ</t>
    </rPh>
    <rPh sb="17" eb="19">
      <t>バアイ</t>
    </rPh>
    <rPh sb="48" eb="50">
      <t>キサイ</t>
    </rPh>
    <rPh sb="51" eb="53">
      <t>タンイ</t>
    </rPh>
    <rPh sb="53" eb="55">
      <t>ハツネツ</t>
    </rPh>
    <rPh sb="55" eb="56">
      <t>リョウ</t>
    </rPh>
    <rPh sb="57" eb="59">
      <t>ハイシュツ</t>
    </rPh>
    <rPh sb="59" eb="61">
      <t>ケイスウ</t>
    </rPh>
    <rPh sb="62" eb="64">
      <t>シヨウ</t>
    </rPh>
    <phoneticPr fontId="72"/>
  </si>
  <si>
    <t>　　　※｢3.2.17廃棄物の焼却もしくは製品の製造の用途への使用・廃棄物燃料の使用」は含めないこと。</t>
    <phoneticPr fontId="72"/>
  </si>
  <si>
    <t>注2　年間15,246ｔの基準ごみを処理することを想定して試算すること。</t>
    <rPh sb="0" eb="1">
      <t>チュウ</t>
    </rPh>
    <rPh sb="3" eb="5">
      <t>ネンカン</t>
    </rPh>
    <rPh sb="13" eb="15">
      <t>キジュン</t>
    </rPh>
    <rPh sb="18" eb="20">
      <t>ショリ</t>
    </rPh>
    <rPh sb="25" eb="27">
      <t>ソウテイ</t>
    </rPh>
    <rPh sb="29" eb="31">
      <t>シサン</t>
    </rPh>
    <phoneticPr fontId="2"/>
  </si>
  <si>
    <t>様式第15号-2-4（別紙1）</t>
    <rPh sb="11" eb="13">
      <t>ベッシ</t>
    </rPh>
    <phoneticPr fontId="4"/>
  </si>
  <si>
    <t>様式第13号-1（1）</t>
    <phoneticPr fontId="4"/>
  </si>
  <si>
    <t>様式第13号-1（2）</t>
    <phoneticPr fontId="4"/>
  </si>
  <si>
    <t>運営業務　要求水準内容（記入表）</t>
    <rPh sb="0" eb="2">
      <t>ウンエイ</t>
    </rPh>
    <rPh sb="2" eb="4">
      <t>ギョウム</t>
    </rPh>
    <rPh sb="5" eb="7">
      <t>ヨウキュウ</t>
    </rPh>
    <rPh sb="7" eb="9">
      <t>スイジュン</t>
    </rPh>
    <rPh sb="9" eb="11">
      <t>ナイヨウ</t>
    </rPh>
    <rPh sb="12" eb="14">
      <t>キニュウ</t>
    </rPh>
    <rPh sb="14" eb="15">
      <t>ヒョウ</t>
    </rPh>
    <phoneticPr fontId="64"/>
  </si>
  <si>
    <t>設計仕様（提案内容）</t>
    <rPh sb="0" eb="2">
      <t>セッケイ</t>
    </rPh>
    <rPh sb="2" eb="4">
      <t>シヨウ</t>
    </rPh>
    <rPh sb="5" eb="7">
      <t>テイアン</t>
    </rPh>
    <rPh sb="7" eb="9">
      <t>ナイヨウ</t>
    </rPh>
    <phoneticPr fontId="64"/>
  </si>
  <si>
    <t>人員構成</t>
    <rPh sb="0" eb="2">
      <t>ジンイン</t>
    </rPh>
    <rPh sb="2" eb="4">
      <t>コウセイ</t>
    </rPh>
    <phoneticPr fontId="4"/>
  </si>
  <si>
    <t>■</t>
    <phoneticPr fontId="4"/>
  </si>
  <si>
    <t>運営事業者の損益計算書</t>
    <rPh sb="0" eb="2">
      <t>ウンエイ</t>
    </rPh>
    <rPh sb="2" eb="5">
      <t>ジギョウシャ</t>
    </rPh>
    <rPh sb="6" eb="8">
      <t>ソンエキ</t>
    </rPh>
    <rPh sb="8" eb="10">
      <t>ケイサン</t>
    </rPh>
    <rPh sb="10" eb="11">
      <t>ショ</t>
    </rPh>
    <phoneticPr fontId="4"/>
  </si>
  <si>
    <t>運営業務委託料</t>
    <rPh sb="2" eb="4">
      <t>ギョウム</t>
    </rPh>
    <rPh sb="4" eb="6">
      <t>イタク</t>
    </rPh>
    <rPh sb="6" eb="7">
      <t>リョウ</t>
    </rPh>
    <phoneticPr fontId="4"/>
  </si>
  <si>
    <t>人件費</t>
    <rPh sb="0" eb="3">
      <t>ジンケンヒ</t>
    </rPh>
    <phoneticPr fontId="4"/>
  </si>
  <si>
    <t>維持管理補修費</t>
    <rPh sb="0" eb="2">
      <t>イジ</t>
    </rPh>
    <rPh sb="2" eb="4">
      <t>カンリ</t>
    </rPh>
    <rPh sb="4" eb="6">
      <t>ホシュウ</t>
    </rPh>
    <rPh sb="6" eb="7">
      <t>ヒ</t>
    </rPh>
    <phoneticPr fontId="4"/>
  </si>
  <si>
    <t>用役費・光熱水費</t>
    <rPh sb="0" eb="3">
      <t>ヨウエキヒ</t>
    </rPh>
    <rPh sb="4" eb="8">
      <t>コウネツスイヒ</t>
    </rPh>
    <phoneticPr fontId="4"/>
  </si>
  <si>
    <t>営業利益（＝①－②）</t>
    <rPh sb="2" eb="4">
      <t>リエキ</t>
    </rPh>
    <phoneticPr fontId="4"/>
  </si>
  <si>
    <t>経常利益（＝③＋⑥）</t>
    <rPh sb="0" eb="2">
      <t>ケイジョウ</t>
    </rPh>
    <phoneticPr fontId="4"/>
  </si>
  <si>
    <t>営業外損益（＝④－⑤）</t>
    <phoneticPr fontId="4"/>
  </si>
  <si>
    <t>保険料</t>
    <rPh sb="0" eb="3">
      <t>ホケンリョウ</t>
    </rPh>
    <phoneticPr fontId="4"/>
  </si>
  <si>
    <t>20年間の総額</t>
    <rPh sb="2" eb="3">
      <t>ネン</t>
    </rPh>
    <rPh sb="3" eb="4">
      <t>アイダ</t>
    </rPh>
    <rPh sb="5" eb="7">
      <t>ソウガク</t>
    </rPh>
    <phoneticPr fontId="4"/>
  </si>
  <si>
    <t>固定費ⅰ　合計</t>
    <rPh sb="0" eb="2">
      <t>コテイ</t>
    </rPh>
    <rPh sb="2" eb="3">
      <t>ヒ</t>
    </rPh>
    <rPh sb="5" eb="7">
      <t>ゴウケイ</t>
    </rPh>
    <phoneticPr fontId="4"/>
  </si>
  <si>
    <t>固定費ⅱ　合計</t>
    <rPh sb="0" eb="2">
      <t>コテイ</t>
    </rPh>
    <rPh sb="2" eb="3">
      <t>ヒ</t>
    </rPh>
    <rPh sb="5" eb="7">
      <t>ゴウケイ</t>
    </rPh>
    <phoneticPr fontId="4"/>
  </si>
  <si>
    <t>エネルギー回収型廃棄物処理施設</t>
    <rPh sb="5" eb="8">
      <t>カイシュウガタ</t>
    </rPh>
    <rPh sb="8" eb="11">
      <t>ハイキブツ</t>
    </rPh>
    <rPh sb="11" eb="13">
      <t>ショリ</t>
    </rPh>
    <rPh sb="13" eb="15">
      <t>シセツ</t>
    </rPh>
    <phoneticPr fontId="4"/>
  </si>
  <si>
    <t>平成47年度</t>
    <rPh sb="0" eb="2">
      <t>ヘイセイ</t>
    </rPh>
    <rPh sb="4" eb="5">
      <t>ネン</t>
    </rPh>
    <rPh sb="5" eb="6">
      <t>ド</t>
    </rPh>
    <phoneticPr fontId="4"/>
  </si>
  <si>
    <t>平成48年度</t>
    <rPh sb="0" eb="2">
      <t>ヘイセイ</t>
    </rPh>
    <rPh sb="4" eb="5">
      <t>ネン</t>
    </rPh>
    <rPh sb="5" eb="6">
      <t>ド</t>
    </rPh>
    <phoneticPr fontId="4"/>
  </si>
  <si>
    <t>平成49年度</t>
    <rPh sb="0" eb="2">
      <t>ヘイセイ</t>
    </rPh>
    <rPh sb="4" eb="5">
      <t>ネン</t>
    </rPh>
    <rPh sb="5" eb="6">
      <t>ド</t>
    </rPh>
    <phoneticPr fontId="4"/>
  </si>
  <si>
    <t>平成50年度</t>
    <rPh sb="0" eb="2">
      <t>ヘイセイ</t>
    </rPh>
    <rPh sb="4" eb="5">
      <t>ネン</t>
    </rPh>
    <rPh sb="5" eb="6">
      <t>ド</t>
    </rPh>
    <phoneticPr fontId="4"/>
  </si>
  <si>
    <t>平成51年度</t>
    <rPh sb="0" eb="2">
      <t>ヘイセイ</t>
    </rPh>
    <rPh sb="4" eb="5">
      <t>ネン</t>
    </rPh>
    <rPh sb="5" eb="6">
      <t>ド</t>
    </rPh>
    <phoneticPr fontId="4"/>
  </si>
  <si>
    <t>※2</t>
    <phoneticPr fontId="4"/>
  </si>
  <si>
    <t>※1</t>
  </si>
  <si>
    <t>（変動費用、変動費に関する提案単価共通の注意事項）</t>
    <rPh sb="1" eb="3">
      <t>ヘンドウ</t>
    </rPh>
    <rPh sb="3" eb="5">
      <t>ヒヨウ</t>
    </rPh>
    <rPh sb="6" eb="8">
      <t>ヘンドウ</t>
    </rPh>
    <rPh sb="8" eb="9">
      <t>ヒ</t>
    </rPh>
    <rPh sb="10" eb="11">
      <t>カン</t>
    </rPh>
    <rPh sb="13" eb="15">
      <t>テイアン</t>
    </rPh>
    <rPh sb="15" eb="17">
      <t>タンカ</t>
    </rPh>
    <rPh sb="17" eb="19">
      <t>キョウツウ</t>
    </rPh>
    <rPh sb="20" eb="22">
      <t>チュウイ</t>
    </rPh>
    <rPh sb="22" eb="24">
      <t>ジコウ</t>
    </rPh>
    <phoneticPr fontId="4"/>
  </si>
  <si>
    <t>計(単位：円/t)</t>
    <rPh sb="0" eb="1">
      <t>ケイ</t>
    </rPh>
    <rPh sb="2" eb="4">
      <t>タンイ</t>
    </rPh>
    <phoneticPr fontId="4"/>
  </si>
  <si>
    <t>様式第15号-4-2（別紙4）</t>
    <phoneticPr fontId="4"/>
  </si>
  <si>
    <t>固定費ⅲ　合計</t>
    <rPh sb="0" eb="3">
      <t>コテイヒ</t>
    </rPh>
    <rPh sb="5" eb="7">
      <t>ゴウケイ</t>
    </rPh>
    <phoneticPr fontId="4"/>
  </si>
  <si>
    <t>様式第15号-4-3（別紙1）</t>
    <phoneticPr fontId="2"/>
  </si>
  <si>
    <t>様式第15号-4-5（別紙1）</t>
    <phoneticPr fontId="4"/>
  </si>
  <si>
    <t>様式第15号-6-1（別紙1）</t>
    <phoneticPr fontId="4"/>
  </si>
  <si>
    <t>⑧</t>
    <phoneticPr fontId="4"/>
  </si>
  <si>
    <t>特別損益</t>
    <rPh sb="0" eb="2">
      <t>トクベツ</t>
    </rPh>
    <rPh sb="2" eb="4">
      <t>ソンエキ</t>
    </rPh>
    <phoneticPr fontId="4"/>
  </si>
  <si>
    <t>税引前当期利益（＝⑦＋⑧）</t>
    <rPh sb="0" eb="2">
      <t>ゼイビキ</t>
    </rPh>
    <rPh sb="2" eb="3">
      <t>マエ</t>
    </rPh>
    <rPh sb="3" eb="5">
      <t>トウキ</t>
    </rPh>
    <rPh sb="5" eb="7">
      <t>リエキ</t>
    </rPh>
    <phoneticPr fontId="4"/>
  </si>
  <si>
    <t>代表企業及び協力企業一覧表</t>
    <rPh sb="0" eb="2">
      <t>ダイヒョウ</t>
    </rPh>
    <rPh sb="2" eb="4">
      <t>キギョウ</t>
    </rPh>
    <phoneticPr fontId="4"/>
  </si>
  <si>
    <t>「入札説明書 第３章 ２ (3) エ」に規定する施設の設計・建設工事実績</t>
    <rPh sb="27" eb="29">
      <t>セッケイ</t>
    </rPh>
    <rPh sb="30" eb="32">
      <t>ケンセツ</t>
    </rPh>
    <rPh sb="32" eb="34">
      <t>コウジ</t>
    </rPh>
    <phoneticPr fontId="4"/>
  </si>
  <si>
    <t>入札価格参考資料（組合のライフサイクルコスト）</t>
    <rPh sb="9" eb="11">
      <t>クミアイ</t>
    </rPh>
    <phoneticPr fontId="4"/>
  </si>
  <si>
    <t>エネルギー回収型廃棄物処理施設建設・運営事業　技術提案書　　※表紙</t>
    <phoneticPr fontId="4"/>
  </si>
  <si>
    <t>処理システムの信頼性</t>
    <phoneticPr fontId="4"/>
  </si>
  <si>
    <t>様式第15号-1-3</t>
  </si>
  <si>
    <t>様式第15号-1-4</t>
  </si>
  <si>
    <t>搬入・搬出管理</t>
    <phoneticPr fontId="4"/>
  </si>
  <si>
    <t>主要機器の維持補修計画</t>
    <phoneticPr fontId="4"/>
  </si>
  <si>
    <t>基本性能の維持</t>
    <phoneticPr fontId="4"/>
  </si>
  <si>
    <t>工程計画及び品質管理・環境配慮</t>
    <phoneticPr fontId="4"/>
  </si>
  <si>
    <t>様式第15号-1-4（別紙1）</t>
    <rPh sb="11" eb="13">
      <t>ベッシ</t>
    </rPh>
    <phoneticPr fontId="4"/>
  </si>
  <si>
    <t>工程表</t>
    <phoneticPr fontId="4"/>
  </si>
  <si>
    <t>様式第15号-2</t>
    <phoneticPr fontId="4"/>
  </si>
  <si>
    <t>【設計・建設及び運営業務に関する事項】災害に強い、安全・安心な施設　　※表紙</t>
    <phoneticPr fontId="4"/>
  </si>
  <si>
    <t>災害時の安全確保</t>
    <phoneticPr fontId="4"/>
  </si>
  <si>
    <t>様式第15号-2-3</t>
  </si>
  <si>
    <t>トラブルの未然防止及び事後対策</t>
    <phoneticPr fontId="4"/>
  </si>
  <si>
    <t>公害防止基準を満足するための取組み</t>
    <phoneticPr fontId="4"/>
  </si>
  <si>
    <t>様式第15号-2-4</t>
  </si>
  <si>
    <t>様式第15号-2-3（別紙1）</t>
    <phoneticPr fontId="4"/>
  </si>
  <si>
    <t>様式第15号-2-4（別紙1）</t>
    <phoneticPr fontId="4"/>
  </si>
  <si>
    <t>二酸化炭素排出量</t>
    <phoneticPr fontId="4"/>
  </si>
  <si>
    <t>様式第15号-3</t>
    <phoneticPr fontId="4"/>
  </si>
  <si>
    <t>【設計・建設及び運営業務に関する事項】周辺環境に調和した、地域と循環型社会の形成に貢献する施設　　※表紙</t>
    <phoneticPr fontId="4"/>
  </si>
  <si>
    <t>デザイン及び景観</t>
    <phoneticPr fontId="4"/>
  </si>
  <si>
    <t>配置動線計画</t>
    <phoneticPr fontId="4"/>
  </si>
  <si>
    <t>見学者対応及び環境学習計画</t>
    <phoneticPr fontId="4"/>
  </si>
  <si>
    <t>様式第15号-4</t>
    <phoneticPr fontId="4"/>
  </si>
  <si>
    <t>【事業計画に関する事項】長期的に適切な処理を行う、効率的な施設　　※表紙</t>
    <phoneticPr fontId="4"/>
  </si>
  <si>
    <t>人員構成</t>
    <phoneticPr fontId="4"/>
  </si>
  <si>
    <t>事業収支計画策定の考え方</t>
    <phoneticPr fontId="4"/>
  </si>
  <si>
    <t>費用明細書（変動費用、変動費に関する提案単価）</t>
    <phoneticPr fontId="4"/>
  </si>
  <si>
    <t>※2　地元企業とは、本組合管内に本店（建設業法（昭和24年法律第100号）に規定する主たる営業所を含む。）を有する企業をいう。</t>
    <rPh sb="3" eb="5">
      <t>ジモト</t>
    </rPh>
    <rPh sb="5" eb="7">
      <t>キギョウ</t>
    </rPh>
    <rPh sb="10" eb="11">
      <t>ホン</t>
    </rPh>
    <rPh sb="11" eb="13">
      <t>クミアイ</t>
    </rPh>
    <rPh sb="13" eb="15">
      <t>カンナイ</t>
    </rPh>
    <rPh sb="16" eb="18">
      <t>ホンテン</t>
    </rPh>
    <rPh sb="57" eb="59">
      <t>キギョウ</t>
    </rPh>
    <phoneticPr fontId="4"/>
  </si>
  <si>
    <t>事業の継続性に係る担保</t>
    <phoneticPr fontId="4"/>
  </si>
  <si>
    <t>付保する保険</t>
    <rPh sb="0" eb="2">
      <t>フホ</t>
    </rPh>
    <rPh sb="4" eb="6">
      <t>ホケン</t>
    </rPh>
    <phoneticPr fontId="4"/>
  </si>
  <si>
    <t>様式第15号-4-4</t>
    <phoneticPr fontId="4"/>
  </si>
  <si>
    <t>リスクへの対処方法に関する考え方</t>
    <phoneticPr fontId="4"/>
  </si>
  <si>
    <t>様式第15号-4-5</t>
  </si>
  <si>
    <t>セルフモニタリングの実施内容と頻度</t>
    <phoneticPr fontId="4"/>
  </si>
  <si>
    <t>【事業計画に関する事項】災害に強い、安全・安心な施設　　※表紙</t>
    <phoneticPr fontId="4"/>
  </si>
  <si>
    <t>組合及び構成市への協力・支援</t>
    <phoneticPr fontId="4"/>
  </si>
  <si>
    <t>様式第15号-6</t>
    <phoneticPr fontId="4"/>
  </si>
  <si>
    <t>様式第15号-6-1</t>
    <phoneticPr fontId="4"/>
  </si>
  <si>
    <t>【事業計画に関する事項】周辺環境に調和した、地域と循環型社会の形成に貢献する施設　　※表紙</t>
    <phoneticPr fontId="4"/>
  </si>
  <si>
    <t>地域への社会貢献</t>
    <phoneticPr fontId="4"/>
  </si>
  <si>
    <t>様式第17号</t>
  </si>
  <si>
    <t>様式第17号-1</t>
    <phoneticPr fontId="4"/>
  </si>
  <si>
    <t>エネルギー回収型廃棄物処理施設建設・運営事業　添付資料    ※表紙</t>
    <phoneticPr fontId="4"/>
  </si>
  <si>
    <t>エネルギー回収型廃棄物処理施設建設・運営事業　提案図書概要版　※表紙</t>
    <phoneticPr fontId="4"/>
  </si>
  <si>
    <t>提案図書概要版</t>
    <phoneticPr fontId="4"/>
  </si>
  <si>
    <t>【設計・建設及び運営業務に関する事項】長期的に適切な処理を行う、効率的な施設　
※表紙</t>
    <phoneticPr fontId="4"/>
  </si>
  <si>
    <t>平成28年11月8日</t>
    <phoneticPr fontId="30"/>
  </si>
  <si>
    <t>1～7まで1つのエクセルファイルで作成し、シートを分けること。</t>
    <phoneticPr fontId="4"/>
  </si>
  <si>
    <t>天山地区共同環境組合　管理者　　横尾　俊彦　あて</t>
    <phoneticPr fontId="4"/>
  </si>
  <si>
    <t>天山地区共同環境組合　管理者　　横尾　俊彦　あて</t>
    <phoneticPr fontId="4"/>
  </si>
  <si>
    <t>ア　設計・建設業務</t>
    <rPh sb="2" eb="4">
      <t>セッケイ</t>
    </rPh>
    <rPh sb="5" eb="7">
      <t>ケンセツ</t>
    </rPh>
    <rPh sb="7" eb="9">
      <t>ギョウム</t>
    </rPh>
    <phoneticPr fontId="4"/>
  </si>
  <si>
    <t>（１）多久市リサイクルセンター建設工事</t>
    <rPh sb="3" eb="6">
      <t>タクシ</t>
    </rPh>
    <rPh sb="15" eb="17">
      <t>ケンセツ</t>
    </rPh>
    <rPh sb="17" eb="19">
      <t>コウジ</t>
    </rPh>
    <phoneticPr fontId="1"/>
  </si>
  <si>
    <t>（2）多久市宿泊施設改修工事</t>
    <rPh sb="3" eb="6">
      <t>タクシ</t>
    </rPh>
    <rPh sb="6" eb="8">
      <t>シュクハク</t>
    </rPh>
    <rPh sb="8" eb="10">
      <t>シセツ</t>
    </rPh>
    <rPh sb="10" eb="12">
      <t>カイシュウ</t>
    </rPh>
    <rPh sb="12" eb="14">
      <t>コウジ</t>
    </rPh>
    <phoneticPr fontId="1"/>
  </si>
  <si>
    <t>地域貢献の内訳</t>
    <rPh sb="0" eb="2">
      <t>チイキ</t>
    </rPh>
    <rPh sb="2" eb="4">
      <t>コウケン</t>
    </rPh>
    <rPh sb="5" eb="7">
      <t>ウチワケ</t>
    </rPh>
    <phoneticPr fontId="4"/>
  </si>
  <si>
    <t>地域貢献の内訳</t>
    <rPh sb="0" eb="2">
      <t>チイキ</t>
    </rPh>
    <rPh sb="2" eb="4">
      <t>コウケン</t>
    </rPh>
    <rPh sb="5" eb="7">
      <t>ウチワケ</t>
    </rPh>
    <phoneticPr fontId="2"/>
  </si>
  <si>
    <t>地域貢献の内容</t>
    <rPh sb="0" eb="2">
      <t>チイキ</t>
    </rPh>
    <rPh sb="2" eb="4">
      <t>コウケン</t>
    </rPh>
    <rPh sb="5" eb="7">
      <t>ナイヨウ</t>
    </rPh>
    <phoneticPr fontId="2"/>
  </si>
  <si>
    <t>単位</t>
    <rPh sb="0" eb="2">
      <t>タンイ</t>
    </rPh>
    <phoneticPr fontId="2"/>
  </si>
  <si>
    <t>設計・建設
期間</t>
    <rPh sb="0" eb="2">
      <t>セッケイ</t>
    </rPh>
    <rPh sb="3" eb="5">
      <t>ケンセツ</t>
    </rPh>
    <rPh sb="6" eb="8">
      <t>キカン</t>
    </rPh>
    <phoneticPr fontId="2"/>
  </si>
  <si>
    <t>運営・維持管理期間</t>
    <rPh sb="3" eb="5">
      <t>イジ</t>
    </rPh>
    <rPh sb="5" eb="7">
      <t>カンリ</t>
    </rPh>
    <phoneticPr fontId="2"/>
  </si>
  <si>
    <t>合　計</t>
    <rPh sb="0" eb="1">
      <t>ゴウ</t>
    </rPh>
    <rPh sb="2" eb="3">
      <t>ケイ</t>
    </rPh>
    <phoneticPr fontId="2"/>
  </si>
  <si>
    <t>①地元企業への工事発注</t>
    <rPh sb="1" eb="3">
      <t>ジモト</t>
    </rPh>
    <rPh sb="3" eb="5">
      <t>キギョウ</t>
    </rPh>
    <rPh sb="7" eb="9">
      <t>コウジ</t>
    </rPh>
    <rPh sb="9" eb="11">
      <t>ハッチュウ</t>
    </rPh>
    <phoneticPr fontId="2"/>
  </si>
  <si>
    <t>○○工事発注</t>
    <rPh sb="2" eb="4">
      <t>コウジ</t>
    </rPh>
    <rPh sb="4" eb="6">
      <t>ハッチュウ</t>
    </rPh>
    <phoneticPr fontId="2"/>
  </si>
  <si>
    <t>千円</t>
    <rPh sb="0" eb="2">
      <t>センエン</t>
    </rPh>
    <phoneticPr fontId="2"/>
  </si>
  <si>
    <t>①小計</t>
    <rPh sb="1" eb="2">
      <t>ショウ</t>
    </rPh>
    <rPh sb="2" eb="3">
      <t>ケイ</t>
    </rPh>
    <phoneticPr fontId="2"/>
  </si>
  <si>
    <t>②地域の企業活用、資材調達
(地元企業への発注)</t>
    <rPh sb="1" eb="3">
      <t>チイキ</t>
    </rPh>
    <rPh sb="4" eb="6">
      <t>キギョウ</t>
    </rPh>
    <rPh sb="6" eb="8">
      <t>カツヨウ</t>
    </rPh>
    <rPh sb="9" eb="11">
      <t>シザイ</t>
    </rPh>
    <rPh sb="11" eb="13">
      <t>チョウタツ</t>
    </rPh>
    <rPh sb="15" eb="17">
      <t>ジモト</t>
    </rPh>
    <rPh sb="17" eb="19">
      <t>キギョウ</t>
    </rPh>
    <rPh sb="21" eb="23">
      <t>ハッチュウ</t>
    </rPh>
    <phoneticPr fontId="2"/>
  </si>
  <si>
    <t>○○発注（千円/年）</t>
    <rPh sb="2" eb="4">
      <t>ハッチュウ</t>
    </rPh>
    <rPh sb="5" eb="7">
      <t>センエン</t>
    </rPh>
    <rPh sb="8" eb="9">
      <t>ネン</t>
    </rPh>
    <phoneticPr fontId="2"/>
  </si>
  <si>
    <t>②小計</t>
    <rPh sb="1" eb="2">
      <t>ショウ</t>
    </rPh>
    <rPh sb="2" eb="3">
      <t>ケイ</t>
    </rPh>
    <phoneticPr fontId="2"/>
  </si>
  <si>
    <t>設計・建設業務　計（①+②）</t>
    <rPh sb="0" eb="2">
      <t>セッケイ</t>
    </rPh>
    <rPh sb="3" eb="5">
      <t>ケンセツ</t>
    </rPh>
    <rPh sb="5" eb="7">
      <t>ギョウム</t>
    </rPh>
    <rPh sb="8" eb="9">
      <t>ケイ</t>
    </rPh>
    <phoneticPr fontId="2"/>
  </si>
  <si>
    <t>職種（雇用形態）</t>
    <rPh sb="0" eb="2">
      <t>ショクシュ</t>
    </rPh>
    <rPh sb="3" eb="5">
      <t>コヨウ</t>
    </rPh>
    <rPh sb="5" eb="7">
      <t>ケイタイ</t>
    </rPh>
    <phoneticPr fontId="2"/>
  </si>
  <si>
    <t>－</t>
    <phoneticPr fontId="2"/>
  </si>
  <si>
    <t>雇用予定人数</t>
    <rPh sb="0" eb="2">
      <t>コヨウ</t>
    </rPh>
    <rPh sb="2" eb="4">
      <t>ヨテイ</t>
    </rPh>
    <rPh sb="4" eb="6">
      <t>ニンズウ</t>
    </rPh>
    <phoneticPr fontId="2"/>
  </si>
  <si>
    <t>人</t>
    <rPh sb="0" eb="1">
      <t>ニン</t>
    </rPh>
    <phoneticPr fontId="2"/>
  </si>
  <si>
    <t>－</t>
    <phoneticPr fontId="2"/>
  </si>
  <si>
    <t>賃金（平均年収）</t>
    <rPh sb="0" eb="2">
      <t>チンギン</t>
    </rPh>
    <rPh sb="3" eb="5">
      <t>ヘイキン</t>
    </rPh>
    <rPh sb="5" eb="7">
      <t>ネンシュウ</t>
    </rPh>
    <phoneticPr fontId="2"/>
  </si>
  <si>
    <t>千円/人</t>
    <rPh sb="0" eb="2">
      <t>センエン</t>
    </rPh>
    <rPh sb="3" eb="4">
      <t>ニン</t>
    </rPh>
    <phoneticPr fontId="2"/>
  </si>
  <si>
    <t>年間雇用金額</t>
    <rPh sb="0" eb="2">
      <t>ネンカン</t>
    </rPh>
    <rPh sb="2" eb="4">
      <t>コヨウ</t>
    </rPh>
    <rPh sb="4" eb="6">
      <t>キンガク</t>
    </rPh>
    <phoneticPr fontId="2"/>
  </si>
  <si>
    <t>③小計</t>
    <rPh sb="1" eb="2">
      <t>ショウ</t>
    </rPh>
    <rPh sb="2" eb="3">
      <t>ケイ</t>
    </rPh>
    <phoneticPr fontId="2"/>
  </si>
  <si>
    <t>○○修繕工事発注</t>
    <rPh sb="2" eb="4">
      <t>シュウゼン</t>
    </rPh>
    <rPh sb="4" eb="6">
      <t>コウジ</t>
    </rPh>
    <rPh sb="6" eb="8">
      <t>ハッチュウ</t>
    </rPh>
    <phoneticPr fontId="2"/>
  </si>
  <si>
    <t>○○発注</t>
    <rPh sb="2" eb="4">
      <t>ハッチュウ</t>
    </rPh>
    <phoneticPr fontId="2"/>
  </si>
  <si>
    <t>④小計</t>
    <rPh sb="1" eb="2">
      <t>ショウ</t>
    </rPh>
    <rPh sb="2" eb="3">
      <t>ケイ</t>
    </rPh>
    <phoneticPr fontId="2"/>
  </si>
  <si>
    <t>運営・維持管理業務　計（③+④）</t>
    <rPh sb="0" eb="2">
      <t>ウンエイ</t>
    </rPh>
    <rPh sb="3" eb="5">
      <t>イジ</t>
    </rPh>
    <rPh sb="5" eb="7">
      <t>カンリ</t>
    </rPh>
    <rPh sb="7" eb="9">
      <t>ギョウム</t>
    </rPh>
    <rPh sb="10" eb="11">
      <t>ケイ</t>
    </rPh>
    <phoneticPr fontId="2"/>
  </si>
  <si>
    <t>合計（①+②+③+④）</t>
    <rPh sb="0" eb="1">
      <t>ゴウ</t>
    </rPh>
    <rPh sb="1" eb="2">
      <t>ケイ</t>
    </rPh>
    <phoneticPr fontId="2"/>
  </si>
  <si>
    <t>※1　必要に応じて行を追加して記入すること。</t>
    <phoneticPr fontId="2"/>
  </si>
  <si>
    <t>④運営期間中の地域企業の活用
（地元企業への発注）</t>
    <rPh sb="1" eb="3">
      <t>ウンエイ</t>
    </rPh>
    <rPh sb="3" eb="5">
      <t>キカン</t>
    </rPh>
    <rPh sb="5" eb="6">
      <t>チュウ</t>
    </rPh>
    <rPh sb="7" eb="9">
      <t>チイキ</t>
    </rPh>
    <rPh sb="9" eb="11">
      <t>キギョウ</t>
    </rPh>
    <rPh sb="12" eb="14">
      <t>カツヨウ</t>
    </rPh>
    <rPh sb="16" eb="18">
      <t>ジモト</t>
    </rPh>
    <rPh sb="18" eb="20">
      <t>キギョウ</t>
    </rPh>
    <rPh sb="22" eb="24">
      <t>ハッチュウ</t>
    </rPh>
    <phoneticPr fontId="2"/>
  </si>
  <si>
    <t>③地域の人材活用
（地元雇用計画）</t>
    <rPh sb="1" eb="3">
      <t>チイキ</t>
    </rPh>
    <rPh sb="4" eb="6">
      <t>ジンザイ</t>
    </rPh>
    <rPh sb="6" eb="8">
      <t>カツヨウ</t>
    </rPh>
    <rPh sb="10" eb="12">
      <t>ジモト</t>
    </rPh>
    <rPh sb="12" eb="14">
      <t>コヨウ</t>
    </rPh>
    <rPh sb="14" eb="16">
      <t>ケイカク</t>
    </rPh>
    <phoneticPr fontId="2"/>
  </si>
  <si>
    <t>※4　地元雇用とは、本組合管内に在住かつ本組合構成市の住民票を有する者とする。</t>
    <rPh sb="3" eb="5">
      <t>ジモト</t>
    </rPh>
    <rPh sb="5" eb="7">
      <t>コヨウ</t>
    </rPh>
    <rPh sb="10" eb="11">
      <t>ホン</t>
    </rPh>
    <rPh sb="11" eb="13">
      <t>クミアイ</t>
    </rPh>
    <rPh sb="13" eb="15">
      <t>カンナイ</t>
    </rPh>
    <rPh sb="16" eb="18">
      <t>ザイジュウ</t>
    </rPh>
    <rPh sb="20" eb="21">
      <t>ホン</t>
    </rPh>
    <rPh sb="21" eb="23">
      <t>クミアイ</t>
    </rPh>
    <rPh sb="23" eb="25">
      <t>コウセイ</t>
    </rPh>
    <rPh sb="25" eb="26">
      <t>シ</t>
    </rPh>
    <rPh sb="27" eb="30">
      <t>ジュウミンヒョウ</t>
    </rPh>
    <rPh sb="31" eb="32">
      <t>ユウ</t>
    </rPh>
    <rPh sb="34" eb="35">
      <t>モノ</t>
    </rPh>
    <phoneticPr fontId="4"/>
  </si>
  <si>
    <t>様式第15号-6-1（別紙1）</t>
    <phoneticPr fontId="2"/>
  </si>
  <si>
    <t>エネルギー回収、省エネルギーの取組み</t>
    <phoneticPr fontId="4"/>
  </si>
  <si>
    <t>組織体制・人員配置計画</t>
    <phoneticPr fontId="4"/>
  </si>
  <si>
    <t>地域経済及び地元雇用への配慮</t>
    <phoneticPr fontId="4"/>
  </si>
  <si>
    <t>様式第15号-6-2</t>
    <phoneticPr fontId="4"/>
  </si>
  <si>
    <t>※3　地元企業への発注額として計上できるのは、二次下請までとする。ただし、一次下請（地元）→二次下請（地元）の場合は、一次下請への発注額のみを計上できるものとし、二次下請への発注額は含めないこと（ダブル計上は不可）。</t>
    <rPh sb="3" eb="5">
      <t>ジモト</t>
    </rPh>
    <rPh sb="5" eb="7">
      <t>キギョウ</t>
    </rPh>
    <rPh sb="9" eb="11">
      <t>ハッチュウ</t>
    </rPh>
    <rPh sb="11" eb="12">
      <t>ガク</t>
    </rPh>
    <rPh sb="15" eb="17">
      <t>ケイジョウ</t>
    </rPh>
    <rPh sb="23" eb="25">
      <t>ニジ</t>
    </rPh>
    <rPh sb="25" eb="27">
      <t>シタウ</t>
    </rPh>
    <rPh sb="37" eb="39">
      <t>イチジ</t>
    </rPh>
    <rPh sb="39" eb="41">
      <t>シタウ</t>
    </rPh>
    <rPh sb="42" eb="44">
      <t>ジモト</t>
    </rPh>
    <rPh sb="46" eb="48">
      <t>ニジ</t>
    </rPh>
    <rPh sb="48" eb="50">
      <t>シタウ</t>
    </rPh>
    <rPh sb="51" eb="53">
      <t>ジモト</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4"/>
  </si>
  <si>
    <t>１時間平均値が左記の基準値を超過した場合、本施設の監視を強化し、改善策の検討を開始する。</t>
    <rPh sb="14" eb="16">
      <t>チョウカ</t>
    </rPh>
    <phoneticPr fontId="4"/>
  </si>
  <si>
    <t>1時間平均値が左記の基準値を超過した場合、速やかに本施設の運転を停止する。</t>
    <phoneticPr fontId="4"/>
  </si>
  <si>
    <t>4 時間平均値が左記の基準値を超過した場合、速やかに本施設の運転を停止する。</t>
    <phoneticPr fontId="4"/>
  </si>
  <si>
    <t>定期バッチ計測データが左記の基準値を超過した場合、本施設の監視を強化し、改善策の検討を開始する。また、直ちに追加計測を実施する。</t>
    <phoneticPr fontId="4"/>
  </si>
  <si>
    <t>定期バッチ計測データが左記の基準値を超過した場合、速やかに本施設の運転を停止する。</t>
    <phoneticPr fontId="4"/>
  </si>
  <si>
    <t>※設計図書の内容に基づき、以下の「設計仕様（提案内容）」の項に仕様の記入をお願いします。</t>
    <rPh sb="1" eb="3">
      <t>セッケイ</t>
    </rPh>
    <rPh sb="3" eb="5">
      <t>トショ</t>
    </rPh>
    <rPh sb="6" eb="8">
      <t>ナイヨウ</t>
    </rPh>
    <rPh sb="9" eb="10">
      <t>モト</t>
    </rPh>
    <rPh sb="13" eb="15">
      <t>イカ</t>
    </rPh>
    <rPh sb="17" eb="19">
      <t>セッケイ</t>
    </rPh>
    <rPh sb="19" eb="21">
      <t>シヨウ</t>
    </rPh>
    <rPh sb="22" eb="24">
      <t>テイアン</t>
    </rPh>
    <rPh sb="24" eb="26">
      <t>ナイヨウ</t>
    </rPh>
    <rPh sb="29" eb="30">
      <t>コウ</t>
    </rPh>
    <rPh sb="31" eb="33">
      <t>シヨウ</t>
    </rPh>
    <rPh sb="34" eb="36">
      <t>キニュウ</t>
    </rPh>
    <rPh sb="37" eb="39">
      <t>オネガ</t>
    </rPh>
    <phoneticPr fontId="64"/>
  </si>
  <si>
    <t>　　※設計図書の内容に基づき、以下の「設計仕様（提案内容）」の項に仕様の記入をお願いします。</t>
    <rPh sb="3" eb="5">
      <t>セッケイ</t>
    </rPh>
    <rPh sb="5" eb="7">
      <t>トショ</t>
    </rPh>
    <rPh sb="8" eb="10">
      <t>ナイヨウ</t>
    </rPh>
    <rPh sb="11" eb="12">
      <t>モト</t>
    </rPh>
    <rPh sb="15" eb="17">
      <t>イカ</t>
    </rPh>
    <rPh sb="19" eb="21">
      <t>セッケイ</t>
    </rPh>
    <rPh sb="21" eb="23">
      <t>シヨウ</t>
    </rPh>
    <rPh sb="24" eb="26">
      <t>テイアン</t>
    </rPh>
    <rPh sb="26" eb="28">
      <t>ナイヨウ</t>
    </rPh>
    <rPh sb="31" eb="32">
      <t>コウ</t>
    </rPh>
    <rPh sb="33" eb="35">
      <t>シヨウ</t>
    </rPh>
    <rPh sb="36" eb="38">
      <t>キニュウ</t>
    </rPh>
    <rPh sb="39" eb="41">
      <t>オネガ</t>
    </rPh>
    <phoneticPr fontId="64"/>
  </si>
  <si>
    <t>第１章　計画概要</t>
    <phoneticPr fontId="2"/>
  </si>
  <si>
    <t>事業方式</t>
    <phoneticPr fontId="2"/>
  </si>
  <si>
    <t>DBO（Design：設計、Build：建設、Operate：運営）方式</t>
    <phoneticPr fontId="2"/>
  </si>
  <si>
    <t>1.1　本事業の構成</t>
    <phoneticPr fontId="2"/>
  </si>
  <si>
    <t>(1) 本施設の設計・建設に係る業務</t>
    <rPh sb="8" eb="10">
      <t>セッケイ</t>
    </rPh>
    <phoneticPr fontId="2"/>
  </si>
  <si>
    <t>エネルギー回収型廃棄物処理施設建設・運営事業建設工事</t>
    <rPh sb="18" eb="20">
      <t>ウンエイ</t>
    </rPh>
    <rPh sb="20" eb="22">
      <t>ジギョウ</t>
    </rPh>
    <rPh sb="22" eb="24">
      <t>ケンセツ</t>
    </rPh>
    <phoneticPr fontId="2"/>
  </si>
  <si>
    <t>本施設の設計・建設</t>
  </si>
  <si>
    <t>エネルギー回収型廃棄物処理施設建設・運営事業運営業務委託</t>
    <rPh sb="24" eb="26">
      <t>ギョウム</t>
    </rPh>
    <phoneticPr fontId="2"/>
  </si>
  <si>
    <t>契約締結日の翌日から平成52年3月31日まで</t>
  </si>
  <si>
    <t>平成32年4月1日から平成52年3月31日まで</t>
  </si>
  <si>
    <t>（1）長期的に適切な処理を行う、効率的な施設</t>
    <phoneticPr fontId="2"/>
  </si>
  <si>
    <t>・将来にわたり、搬入されたごみの安定的処理が可能な施設。
・適切な規模で効率的に処理を行う、経済的に優れた施設。</t>
    <phoneticPr fontId="2"/>
  </si>
  <si>
    <t>（2）災害に強い、安全・安心な施設</t>
    <phoneticPr fontId="2"/>
  </si>
  <si>
    <t>・地震、台風、集中豪雨などの自然災害時においても運転管理に支障が及ばない災害に強い施設。
・ダイオキシン類の排出削減をはじめ、万全の公害防止対策により住民にとって安全安心な環境にやさしい施設。
・ごみ量やごみ質の変動に柔軟に対応し、導入実績が豊富で連続稼働の信頼性が高い、安定稼働に優れた施設。
・ごみ処理に伴うエネルギーを有効活用した環境にやさしい施設。</t>
    <phoneticPr fontId="2"/>
  </si>
  <si>
    <t>（3）周辺環境に調和した、地域と循環型社会の形成に貢献する施設</t>
    <phoneticPr fontId="2"/>
  </si>
  <si>
    <t>・積極的な情報公開のもと、住民に理解され、受け入れられる施設。
・地元の雇用創出など、地域に貢献できる施設。
・3Rや再生可能エネルギー等について体験でき、学べる環境学習機能、啓発機能が充実した環境教育の起点となる施設。
・周辺の土地利用や交通に配慮した施設配置、植栽、緑化や、景観に配慮した建築デザイン等、周辺環境に調和した施設。</t>
    <phoneticPr fontId="2"/>
  </si>
  <si>
    <t>第２節　民間事業者の業務範囲</t>
    <phoneticPr fontId="2"/>
  </si>
  <si>
    <t>2.1　本施設の設計・建設に係る業務</t>
    <rPh sb="11" eb="13">
      <t>ケンセツ</t>
    </rPh>
    <phoneticPr fontId="2"/>
  </si>
  <si>
    <t>(1) 建設事業者は対象業務の中で、全体配置計画図の作成を行うこと。全体配置計画は添付資料1に示す敷地平面図（予定）をもとに事業用地の形状を十分に考慮し、計画すること。なお、造成工事（搬入道路含む）も本業務範囲に含むものとする。</t>
    <phoneticPr fontId="2"/>
  </si>
  <si>
    <t>(2) 本予定地の南東側には斜坑等の存在が資料にて確認されている。よって、配置計画においては十分配慮して計画を行うこと。</t>
  </si>
  <si>
    <t>(3) 建設事業者は、本組合が作成した生活環境影響調査書に基づき本施設の設計・建設業務を行うとともに、必要な調査を自らの責任において実施し、本組合に報告すること。</t>
  </si>
  <si>
    <t xml:space="preserve">(4) 建設については、粗造成工事、搬入道路工事、建築工事、建築設備工事、プラント設備の機械設備工事、電気計装設備工事、配管工事、土木工事、外構工事及びその他の関連工事を行う。 なお、建設範囲には、駐車場工事などに係る工事を含むものとする。 </t>
  </si>
  <si>
    <t xml:space="preserve">(5) 本施設の建設等に伴って発生する建設廃棄物等の処理・処分及びその他の関連業務、手続関連業務、本施設の試運転及び引渡性能試験を行うこととする。 </t>
  </si>
  <si>
    <t xml:space="preserve">(6) 本施設は、環境省「循環型社会形成推進交付金」の対象施設であるため、建設事業者は、当該交付金交付要綱等に適合するように設計・建設を行うものとする。 </t>
  </si>
  <si>
    <t>(7) 本組合との協議事項については、議事録を作成し、本組合に提出する。</t>
    <phoneticPr fontId="2"/>
  </si>
  <si>
    <t>(8) 本施設の設計・建設に係る詳細については、第2部を参照のこと。</t>
  </si>
  <si>
    <t>2.2　本施設の運営に係る業務</t>
    <phoneticPr fontId="2"/>
  </si>
  <si>
    <t>　運営事業者は、本組合と締結する運営業務委託契約に基づき、本要求水準書に従って本施設の運営業務を行なう。その際、運転業務、維持管理業務（運営マニュアル・運営業務実施計画書の作成及び改定業務、機能維持のための点検整備・補修・設備更新を含む。）、その他の業務は、以下の条件に従い業務を行う。</t>
    <rPh sb="1" eb="3">
      <t>ウンエイ</t>
    </rPh>
    <rPh sb="3" eb="6">
      <t>ジギョウシャ</t>
    </rPh>
    <phoneticPr fontId="2"/>
  </si>
  <si>
    <t>　運営事業者は、本施設で、本組合を構成する多久市及び小城市（以下「構成市」という。）が搬入する可燃ごみ（以下「収集ごみ」という。）の受入を行う。また、多久市が整備する予定であるリサイクル施設から排出される可燃残渣（以下「可燃残渣」という。）、構成市が搬入する犬・猫、いのしし等の動物死体（以下「動物死体」という。収集ごみ、可燃残渣と合わせて以下「処理対象物」という。）の受入れを行う。なお、運営事業者が指定する受入場所への搬入までは構成市の責任で行うものとし、受入れ以降のすべての業務については運営事業者の責任で行う。 
　受入供給設備において構成市の受入対象物を基に、目視検査等を行い、搬入された処理対象物の中に搬入禁止物がないことを確認するよう努め、搬入禁止物が確認された場合には搬入者に返却する。受け入れた廃棄物等に搬入禁止物が確認された場合には、搬入禁止物を排除しなければならない。
　排除した搬入禁止物を貯留し、処分する。但し、搬入時において善良なる運営事業管理者の注意義務を尽くしても当該搬入禁止物を排除することが出来なかったことを運営事業者が明らかにした場合は、本組合が指定する場所へ運搬し、本組合は当該処分費用を負担する。
　また、搬入禁止物の混入が原因で本施設の運転に故障等が生じ、当該故障等の修理のために費用が発生するときは、運営事業者がその費用を負担する。但し、善良なる運営事業管理者の注意義務を尽くしても当該搬入禁止物を排除することが出来なかったことを運営事業者が明らかにした場合は、本組合が当該費用を負担する。
　また、本組合及び構成市は、廃棄物等の搬入者に対して広報・啓発活動等を行うことにより、搬入禁止物の混入を未然に防止するように努める。 
（犬・猫、いのしし等処理：779体(平成27年度実績)）</t>
    <rPh sb="1" eb="3">
      <t>ウンエイ</t>
    </rPh>
    <rPh sb="3" eb="6">
      <t>ジギョウシャ</t>
    </rPh>
    <rPh sb="430" eb="432">
      <t>ウンエイ</t>
    </rPh>
    <rPh sb="432" eb="434">
      <t>ジギョウ</t>
    </rPh>
    <rPh sb="596" eb="598">
      <t>ウンエイ</t>
    </rPh>
    <rPh sb="598" eb="600">
      <t>ジギョウ</t>
    </rPh>
    <phoneticPr fontId="2"/>
  </si>
  <si>
    <t>　運営事業者は、本施設に搬入された処理対象物を適正に処理する。
　適正処理とは、本要求水準書に示された要件並びに関係法令を遵守しながら、処理対象物の処理を行い、焼却灰、飛灰処理物等の回収及び貯留を行うことを意味する。飛灰とは、集じん器及びその他排ガス処理系統で捕集された灰をいう。飛灰処理物とは、第2部第4章第3節3.2に記載の要件を満たすよう飛灰を処理したものをいう。</t>
    <rPh sb="1" eb="6">
      <t>ウンエイジギョウシャ</t>
    </rPh>
    <phoneticPr fontId="2"/>
  </si>
  <si>
    <t>処理の過程で発生する熱エネルギーを最大限有効利用する。処理に伴って発生する余熱により、本施設の所内で利用等を行う。（熱回収率10％）</t>
    <phoneticPr fontId="2"/>
  </si>
  <si>
    <t>　運営事業者は、本施設における処理対象物の処理によって発生する焼却灰及び飛灰処理物については、適正に処理等を行った後、貯留設備に貯留し、搬出車両への積込みを行うものとする。焼却灰は全量セメント原料化とし、飛灰は資源化とする。但し、埋立処分も出来るようにすること。なお、場外への運搬は本組合にて行う。
　運営事業者は、本施設外で処分する必要のある廃棄物については、本組合の指定する場所まで運搬するものとする。なお、運搬された廃棄物は本組合の責任において処分するものとするが、搬出車両への積込みには協力するものとする。</t>
    <phoneticPr fontId="2"/>
  </si>
  <si>
    <t>焼却対象物以外の一般廃棄物（不燃ごみ、資源ごみ等）については、本組合の指定する場所まで運搬・貯留するものとする。なお、貯留された一般廃棄物は構成市のリサイクル施設へ本組合が運搬するが、搬出車両への積み込みには協力するものとする。積み込み用重機は運営事業者にて準備すること。</t>
    <phoneticPr fontId="2"/>
  </si>
  <si>
    <t>運営事業者は、上記に加えて、清掃業務、保安警備業務及び環境管理業務等の本施設の運営に係るすべての業務を行うものとする。 
本施設の運営に係る詳細については、第3部を参照のこと。</t>
    <phoneticPr fontId="2"/>
  </si>
  <si>
    <t>建設事業者は、関係法令に基づき本組合が本事業を実施する上で必要となる設置届等を提出するに当たって、本組合へ必要な協力及び経費を負担するものとする。</t>
    <phoneticPr fontId="2"/>
  </si>
  <si>
    <t>　循環型社会形成推進交付金の申請等に関わる手続きは本組合が実施するものとするが、建設事業者は年度毎に本組合が行う申請手続き等に協力するものとし、関連資料等の作成を行うこと。
　施設の長寿命化のための施設保全計画の作成を行うこと。</t>
    <phoneticPr fontId="2"/>
  </si>
  <si>
    <t>ユーティリティ条件については、第1部第2章第1節1.5に記載のとおりであり、必要に応じて整備を行うこととする。</t>
    <phoneticPr fontId="2"/>
  </si>
  <si>
    <t>運営事業者は、施設の見学希望者等に対して本組合と連携して適切な対応を行うこと。</t>
  </si>
  <si>
    <t>建設事業者及び運営事業者は、本組合が実施する住民説明会において、本組合の要請に応じ、住民説明会に参加し、説明支援を行うこと。</t>
  </si>
  <si>
    <t>建設事業者及び運営事業者は、事業期間を通じて、地元貢献に努めること。</t>
    <phoneticPr fontId="2"/>
  </si>
  <si>
    <t>第３節　本組合の業務範囲</t>
  </si>
  <si>
    <t>本組合は、本事業を実施するための用地として、添付資料1に示す用地を確保している。</t>
  </si>
  <si>
    <t>本組合は、一般廃棄物処理施設の整備に伴う生活環境影響調査を実施している。なお、民間事業者は、本組合が作成した「生活環境影響調査書」の内容を遵守するものとする。</t>
  </si>
  <si>
    <t>3.2　本施設の設計・建設に係る業務</t>
    <rPh sb="11" eb="13">
      <t>ケンセツ</t>
    </rPh>
    <phoneticPr fontId="2"/>
  </si>
  <si>
    <t>本組合は、本事業を実施する上で必要となる施設設置届等の届出を行うものとする。</t>
  </si>
  <si>
    <t>本組合は、本施設の設計・建設に係る循環型社会形成推進交付金の申請手続き等を含む行政手続き等を行う。</t>
    <rPh sb="12" eb="14">
      <t>ケンセツ</t>
    </rPh>
    <phoneticPr fontId="2"/>
  </si>
  <si>
    <t>(3) 建設費の支払い</t>
    <phoneticPr fontId="2"/>
  </si>
  <si>
    <t>本組合は、本施設の設計・施工に要する費用を請負金額として、原則、出来高に応じて年度毎に建設事業者へ支払う。</t>
    <phoneticPr fontId="2"/>
  </si>
  <si>
    <t>(4) 本事業の設計・建設状況の監督</t>
    <phoneticPr fontId="2"/>
  </si>
  <si>
    <t>本組合は、本施設の設計期間、建設期間を通じ、本事業に係る監督員を配置し設計についての承諾を行うとともに、工事監理を行う。工事監理に際しては、建設事業者に対して必要な調査・検査及び試験を求めることができる。</t>
    <rPh sb="5" eb="6">
      <t>ホン</t>
    </rPh>
    <phoneticPr fontId="2"/>
  </si>
  <si>
    <t>本組合は、本施設の建設期間における周辺住民からの意見や苦情に対する対応を建設事業者と連携して行う。</t>
    <phoneticPr fontId="2"/>
  </si>
  <si>
    <t>3.3　本施設の運営に係る業務</t>
    <phoneticPr fontId="2"/>
  </si>
  <si>
    <t>本組合及び構成市は、分別に関する指導等の啓発活動を行うとともに、処理対象物の搬入を行う。</t>
  </si>
  <si>
    <t>本組合は、運営事業者が貯留した焼却灰等を処分する。</t>
  </si>
  <si>
    <t>本組合は、本事業の実施状況の監視を行う。実施状況の監視は、排ガス測定等に加え、施設に備えられた測定機器を用いた計測により得られたデータ等を用いて行う。また、必要に応じて、本組合は自らの負担で、本施設に係る追加の計測及び分析を行うことができる。
その他、本組合は周辺環境モニタリングを行い、本施設の周辺環境への影響を調査することができ、運営事業者は、その調査に協力すること。</t>
  </si>
  <si>
    <t>本組合は、本施設の見学希望者について、運営事業者と連携して適切な対応を行う。</t>
  </si>
  <si>
    <t>本組合は、本施設の運営期間における周辺住民からの意見や苦情に対する対応を運営事業者と連携して行う。</t>
  </si>
  <si>
    <t>本組合は、運営費を運営期間にわたって運営事業者に支払う。</t>
  </si>
  <si>
    <t>第２章　事業用地の概要</t>
    <phoneticPr fontId="2"/>
  </si>
  <si>
    <t>第１節　事業用地の状況</t>
    <phoneticPr fontId="2"/>
  </si>
  <si>
    <t>1.1 事業用地及び周辺の状況</t>
    <phoneticPr fontId="2"/>
  </si>
  <si>
    <t>① 建設地周辺の用途地域は、無指定であり、土地利用は農地として利用されており、住居も点在している。
また、建設地の北部には天山カントリー俱楽部が隣接しており、西側の約1km離れた位置に厳木多久有料道路の小侍インターチェンジや国道203号線がある。</t>
    <rPh sb="21" eb="23">
      <t>トチ</t>
    </rPh>
    <rPh sb="23" eb="25">
      <t>リヨウ</t>
    </rPh>
    <phoneticPr fontId="2"/>
  </si>
  <si>
    <r>
      <t>② 建設地は、ゆうらく（プール、温浴施設等）跡地の屋外プールの敷地である。なお、現在屋外プール等の解体工事を行っており、工事は平成28</t>
    </r>
    <r>
      <rPr>
        <sz val="11"/>
        <rFont val="ＭＳ Ｐゴシック"/>
        <family val="3"/>
        <charset val="128"/>
      </rPr>
      <t>年度末に完了する。地盤の状況は、地質調査によると、基盤の大部分が深成岩類であるが、敷地南東側はボタによる盛土となっている。</t>
    </r>
    <rPh sb="71" eb="73">
      <t>カンリョウ</t>
    </rPh>
    <phoneticPr fontId="2"/>
  </si>
  <si>
    <t>1.2 地形・地質</t>
    <phoneticPr fontId="2"/>
  </si>
  <si>
    <t>事業用地は添付資料1敷地平面図（予定）のとおりである。また、地質調査は添付資料２、測量成果簿は添付資料３に示すとおりである。
建設事業者は、地質データを補完することを目的に、業務範囲の一環として事業用地の地形・地質調査等を必要に応じて実施するものとする。同調査の結果、本組合のデータと異なる地形・地質条件等が確認された場合は、本組合及び建設事業者において、対応方法を協議するものとする。</t>
  </si>
  <si>
    <t>佐賀県多久市北多久町大字小侍４６４４番地２９</t>
    <phoneticPr fontId="2"/>
  </si>
  <si>
    <t>事業用地面積：約19,000㎡</t>
    <phoneticPr fontId="2"/>
  </si>
  <si>
    <t>1.4 都市計画制限等</t>
    <phoneticPr fontId="2"/>
  </si>
  <si>
    <t>都市計画区域内</t>
    <phoneticPr fontId="2"/>
  </si>
  <si>
    <t>なし</t>
    <phoneticPr fontId="2"/>
  </si>
  <si>
    <t>60％以下</t>
    <phoneticPr fontId="2"/>
  </si>
  <si>
    <t>100%以下</t>
    <phoneticPr fontId="2"/>
  </si>
  <si>
    <t>3%以上</t>
    <phoneticPr fontId="2"/>
  </si>
  <si>
    <t>3%以上</t>
    <phoneticPr fontId="2"/>
  </si>
  <si>
    <t>建設事業者は、電気事業者所有の高圧配電線から高圧方式にて引き込みを行うこと。また、工事負担金は、建設事業者が負担すること。</t>
    <phoneticPr fontId="2"/>
  </si>
  <si>
    <t>上水道本管より引き込むこと。なお、工事負担金は、建設事業者が負担すること。（上水本管：φ100mm、深度1,430cm）</t>
    <phoneticPr fontId="2"/>
  </si>
  <si>
    <t>LPガスとする。</t>
    <phoneticPr fontId="2"/>
  </si>
  <si>
    <t>生活系排水は適正に処理を行い、公共下水道に放流する。なお、工事負担金は、建設事業者が負担すること。（下水本管：φ150mm）
プラント系排水は、プラント系排水処理設備により、処理を行い、再利用する。</t>
    <phoneticPr fontId="2"/>
  </si>
  <si>
    <t>可能な限り有効利用するものとする。余剰水は、排水路に接続する。</t>
    <phoneticPr fontId="2"/>
  </si>
  <si>
    <t>通信事業者と協議のうえ敷地境界より引き込むこと。</t>
    <phoneticPr fontId="2"/>
  </si>
  <si>
    <t>灯油とする。</t>
    <phoneticPr fontId="2"/>
  </si>
  <si>
    <t>その他、建設期間及び運営期間を通じ、民間事業者が必要とするユーティリティについては、民間事業者が調達し、その費用は民間事業者が負担すること。</t>
    <phoneticPr fontId="2"/>
  </si>
  <si>
    <t>その他、建設期間及び運営期間を通じ、民間事業者が必要とするユーティリティについては、民間事業者が調達し、その費用は民間事業者が負担すること。</t>
    <phoneticPr fontId="2"/>
  </si>
  <si>
    <t>第2部　建設に関する事項</t>
    <phoneticPr fontId="2"/>
  </si>
  <si>
    <t>第１章　設計・建設に関する基本的事項</t>
    <phoneticPr fontId="2"/>
  </si>
  <si>
    <t>第１節　設計･建設の対象業務</t>
    <phoneticPr fontId="2"/>
  </si>
  <si>
    <t>(1) プラント工事</t>
    <phoneticPr fontId="2"/>
  </si>
  <si>
    <t>① 受入供給設備工事② 燃焼設備工事③ 燃焼ガス冷却設備工事④ 排ガス処理設備工事⑤ 通風設備工事⑥ 灰出し設備工事⑦ 給水設備工事⑧ 排水処理設備工事⑨ 電気設備工事⑩ 計装設備工事⑪ 余熱利用設備工事⑫ 雑設備工事</t>
    <phoneticPr fontId="2"/>
  </si>
  <si>
    <t>(2) 土木・建築工事</t>
    <phoneticPr fontId="2"/>
  </si>
  <si>
    <t>① 建築工事(別棟とする場合、工場棟と管理棟を接続する渡り廊下を含む。)② 土木工事・外構工事（搬入道路工事を含む。）③ 建築機械設備工事④ 建築電気設備工事</t>
    <phoneticPr fontId="2"/>
  </si>
  <si>
    <t>1.2 関係法令の遵守</t>
    <phoneticPr fontId="2"/>
  </si>
  <si>
    <t>廃棄物の処理及び清掃に関する法律 ･ ごみ処理施設性能指針 ･ ごみ処理に係るダイオキシン類発生防止等新ガイドライン ･ ごみ処理施設整備の計画・主要項目（社団法人 全国都市清掃会議） ･ その他関係法令、規則、規格、基準等</t>
    <phoneticPr fontId="2"/>
  </si>
  <si>
    <t>廃棄物の処理及び清掃に関する法律 ･ ごみ処理施設性能指針 ･ ごみ処理に係るダイオキシン類発生防止等新ガイドライン ･ ごみ処理施設整備の計画・主要項目（社団法人 全国都市清掃会議） ･ その他関係法令、規則、規格、基準等</t>
    <phoneticPr fontId="2"/>
  </si>
  <si>
    <t>環境基本法 ･ 大気汚染防止法 ･ 水質汚濁防止法 ･ 騒音規制法 ･ 振動規制法 ･ 悪臭防止法 ･ 土壌汚染対策法 ･ ダイオキシン類対策特別措置法 ･ 県環境基本条例･ 県環境影響評価条例･ その他関係法令、規則、基準等</t>
    <phoneticPr fontId="2"/>
  </si>
  <si>
    <r>
      <t>電気事業法 ･ 電気用品安全法 ･ 電気工事士法 ･ 電気通信事業法 ･ 有線電気通信法 ･ 公衆電気通信法 ･ 高圧ガス保安法 ･ 計量法 ･ 電気関係報告規則 ･ 日本工業規格 （JIS）･ 日本電気規格調査会標準規格（JEC） ･ 日本電気工業会標準規格 （JEM） ･ 日本電線工業会標準規格 （JCS） ･ 電気学会規格 ･ 電気保安法による設備基準 ･ 電気設備技術基準・内線規程 ･ 電力会社供給規定 
･ 電力設備に関する技術基準を定める省令 ･ 電力品質確保に係る系統連系技術要件ガイドライン</t>
    </r>
    <r>
      <rPr>
        <sz val="11"/>
        <rFont val="ＭＳ Ｐゴシック"/>
        <family val="3"/>
        <charset val="128"/>
      </rPr>
      <t xml:space="preserve"> </t>
    </r>
    <r>
      <rPr>
        <sz val="11"/>
        <rFont val="ＭＳ Ｐゴシック"/>
        <family val="3"/>
        <charset val="128"/>
      </rPr>
      <t>･ 系統アクセス基準（最新版　九州電力(株)）</t>
    </r>
    <r>
      <rPr>
        <sz val="11"/>
        <rFont val="ＭＳ Ｐゴシック"/>
        <family val="3"/>
        <charset val="128"/>
      </rPr>
      <t xml:space="preserve"> </t>
    </r>
    <r>
      <rPr>
        <sz val="11"/>
        <rFont val="ＭＳ Ｐゴシック"/>
        <family val="3"/>
        <charset val="128"/>
      </rPr>
      <t>･ 工場電気設備防爆指針 ･ 日本照明器具工学会規格 ･ クレーン等安全規則及びクレーン構造規格 ･ ボイラー及び圧力容器安全規則 ･ 公共建築工事標準仕様書（機械設備工事編） （国土交通省大臣官房官庁営繕部監修） ･ 機械設備工事施工監理指針 （国土交通省大臣官房官庁営繕部監修） ･ 公共建築工事標準図（機械設備工事編） （国土交通省大臣官房官庁営繕部設備・ 環境課監修） ･ 公共建築工事標準仕様書（電気設備工事編） （国土交通省大臣官房官庁営繕部監修） ･ 電気設備工事施工監理指針 （国土交通省大臣官房官庁営繕部監修） ･ 公共建築工事標準図（電気設備工事編） （国土交通省大臣官房官庁営繕部設備・ 環境課監修）</t>
    </r>
    <r>
      <rPr>
        <sz val="11"/>
        <rFont val="ＭＳ Ｐゴシック"/>
        <family val="3"/>
        <charset val="128"/>
      </rPr>
      <t xml:space="preserve"> </t>
    </r>
    <r>
      <rPr>
        <sz val="11"/>
        <rFont val="ＭＳ Ｐゴシック"/>
        <family val="3"/>
        <charset val="128"/>
      </rPr>
      <t>･ その他関係法令、規制、規格、基準等</t>
    </r>
    <phoneticPr fontId="2"/>
  </si>
  <si>
    <t>道路法 ･ 消防法 ･ 都市計画法 ･ 水道法 ･ 下水道法 ･ 浄化槽法 ･ ガス事業法 ･ 航空法 ･ 電波法 ･ 河川法 ･ 砂防法 ･ 森林法･ 建築基準法 ･ 県福祉条例 ･ 自動火災報知設備工事基準書（総務省消防庁監修） ･ 日本建築規格及び鋼構造計算基準 ･ 鉄筋コンクリート構造計算基準 ･ 基礎構造計算基準 ･ 溶接工作基準 （日本建築学会） ･ 建築設備耐震設計施工指針 （国土交通省住宅局建築指導課監修） ･ 土木工事安全施工技術指針 （国土交通省大臣官房技術調査室）･ 建築構造設計基準及び同解説（(社)公共建築協会） ･ 官庁施設の総合耐震計画基準及び同解説（国土交通省大臣官房官庁営繕部監修） ･ 建設工事に伴う騒音振動対策技術指針（国土交通省大臣官房技術参事官通達） ･ 公共建築工事標準仕様書 （国土交通省大臣官房官庁営繕部監修） ･ 公共建築改修工事標準仕様書 （国土交通省大臣官房官庁営繕部監修） ･ 建築工事監理指針 （国土交通省大臣官房官庁営繕部監修） ･ 建築工事標準詳細図 （国土交通省大臣官房官庁営繕部監修） ･ 建築工事積算基準 (国土交通省大臣官房官庁営繕部監修) ・県土木工事共通仕様書 ・県土木工事施工管理基準 ･ その他関係法令、規則、規格、基準、要綱、要領、指針等</t>
    <phoneticPr fontId="2"/>
  </si>
  <si>
    <t>労働基準法 ･ 労働安全衛生法 ･ 作業環境測定法 ･ 建設業法 ･ 製造物責任法（PL法）･ 高齢者、身体障害者等が円滑に利用できる特定建築物の建築の促進に関する法律（ハートビル法）･ エネルギーの使用の合理化に関する法律（省エネ法）･ 再生可能エネルギー特別措置法 ･ 廃棄物処理施設内作業におけるダイオキシン類ばく露防止対策について （厚生労働省 基発第401号）･ 廃棄物処理施設解体作業マニュアル（社団法人日本保安用品協会）･ ダイオキシン類に係る大気環境調査マニュアル ･ 廃棄物処理施設整備実務必携（社団法人全国都市清掃会議）･ その他関係法令、規則、規格、基準、要綱、要領、指針等</t>
    <phoneticPr fontId="2"/>
  </si>
  <si>
    <t>労働基準法 ･ 労働安全衛生法 ･ 作業環境測定法 ･ 建設業法 ･ 製造物責任法（PL法）･ 高齢者、身体障害者等が円滑に利用できる特定建築物の建築の促進に関する法律（ハートビル法）･ エネルギーの使用の合理化に関する法律（省エネ法）･ 再生可能エネルギー特別措置法 ･ 廃棄物処理施設内作業におけるダイオキシン類ばく露防止対策について （厚生労働省 基発第401号）･ 廃棄物処理施設解体作業マニュアル（社団法人日本保安用品協会）･ ダイオキシン類に係る大気環境調査マニュアル ･ 廃棄物処理施設整備実務必携（社団法人全国都市清掃会議）･ その他関係法令、規則、規格、基準、要綱、要領、指針等</t>
    <phoneticPr fontId="2"/>
  </si>
  <si>
    <t>第２節　建設時のユーティリティ条件</t>
    <rPh sb="4" eb="6">
      <t>ケンセツ</t>
    </rPh>
    <phoneticPr fontId="2"/>
  </si>
  <si>
    <t>事業用地におけるユーティリティ条件は、第1部第2章第1節1.5に示すとおりである。
事業用地において、上記以外に本施設の施工時に必要となるユーティリティについては、建設事業者が自ら確保することとする。なお、これに要する費用は建設事業者負担とする。
なお、建設事業者は、建設時におけるユーティリティの確保を含めて、本施設の設計・建設が本組合の指示する工期内で終わるものとする。</t>
    <rPh sb="163" eb="165">
      <t>ケンセツ</t>
    </rPh>
    <phoneticPr fontId="2"/>
  </si>
  <si>
    <t>第２章　設計・建設</t>
    <rPh sb="7" eb="9">
      <t>ケンセツ</t>
    </rPh>
    <phoneticPr fontId="2"/>
  </si>
  <si>
    <t>第１節　実施設計</t>
    <phoneticPr fontId="2"/>
  </si>
  <si>
    <t>1.1 実施設計の手順</t>
    <phoneticPr fontId="2"/>
  </si>
  <si>
    <t>1) 本組合は、実施設計図書リストを承諾し、その旨を記載した通知とともにこれを建設事業者に返却する。また、本組合は、提出された実施設計図書リストについて、それが基本設計図書の趣旨に反している場合は、これを理由として、修正の要求を行うことができる。</t>
  </si>
  <si>
    <t>2) 本組合に提出した実施設計図書リストについて、本組合から修正要求が行われた場合、建設事業者は、かかる書類を改訂して再提出するか、又はかかる書類の修正要求について異議を申し立てることができる。</t>
  </si>
  <si>
    <t>3) 建設事業者は、実施設計図書リストが承諾された後、実施設計を開始する。実施設計の完了後、実施設計図書を本組合に2部提出し、本組合はその内容を承諾する。</t>
  </si>
  <si>
    <t>4) 本組合は、既に承諾した書類についても、工事工程に変更を及ぼさない限りで、その変更を申し出ることができるものとする。</t>
  </si>
  <si>
    <t>5) 建設事業者は、本組合の上記図書の承諾が建設事業者の責任を何ら軽減若しくは免除させるものではないことを確認する。</t>
  </si>
  <si>
    <t xml:space="preserve">6) 本組合による実施設計図書の承諾は段階的に行うことも可能であることとする。 </t>
  </si>
  <si>
    <t>7) 本組合は、提出された実施設計図書について、それが本施設の要件を満たさないこと、基本設計図書に反していること、又は本施設の設計及び建設の適正な実務慣行に従っていない場合は、これを理由として、修正の要求を行うことができる。</t>
  </si>
  <si>
    <t>8) 本組合に提出した実施設計図書について本組合より修正の要求があった場合、建設事業者はかかる書類を改訂して再提出するか、又はかかる書類の修正要求について異議を申し立てることができる。</t>
  </si>
  <si>
    <t>9) 以上の承諾手続を経た実施設計図書は、1部を本組合が保管するものとし、1部は建設事業者に返還され、現場事務所等に備え置くものとする。</t>
  </si>
  <si>
    <t>1.2 請負代金内訳書の作成</t>
    <phoneticPr fontId="2"/>
  </si>
  <si>
    <t>建設事業者は、請負代金内訳書を作成し、本組合に提出する。なお、書式等については、本組合と協議して定める。</t>
  </si>
  <si>
    <t>1.3 構造計算書の作成</t>
    <phoneticPr fontId="2"/>
  </si>
  <si>
    <t>建設事業者は、構造計算書を作成し、本組合に提出する。なお、書式等については、本組合と協議して定める。</t>
  </si>
  <si>
    <t>1.4 完成予想図の作成</t>
    <phoneticPr fontId="2"/>
  </si>
  <si>
    <t>建設事業者は、完成予想図(パース：アイレベル、鳥瞰図)を作成し、本組合に提出する。なお、書式等については、本組合と協議して定める。</t>
  </si>
  <si>
    <t>1.5 実施設計のかし</t>
    <phoneticPr fontId="2"/>
  </si>
  <si>
    <t>建設事業者は、本施設等の実施設計を行うため、設計に係るかしについてはすべての責任を負い、本組合の承諾申請図書等の承諾行為が、建設事業者の設計に係るかしの責任を回避するものではない。ただし、本組合の提供したデータ及び情報等が誤りである場合、又は本組合の具体的指図に基づく設計の部分については、この限りでない。</t>
    <phoneticPr fontId="2"/>
  </si>
  <si>
    <t>第２節　建設</t>
    <rPh sb="4" eb="6">
      <t>ケンセツ</t>
    </rPh>
    <phoneticPr fontId="2"/>
  </si>
  <si>
    <t>(1) 契約締結時</t>
    <phoneticPr fontId="2"/>
  </si>
  <si>
    <t>着手届 ･ 業務計画書（業務体制、業務工程、業務方針など） ･ 現場代理人及び主任技術者通知書 ･ 管理技術者・照査技術者通知書（監理技術者資格者） ･ 全体工程表 ･ 履行保証保険契約の保険証券等 ･ その他必要な書類</t>
    <phoneticPr fontId="2"/>
  </si>
  <si>
    <t>工事施工計画及び下請人等通知届 ･ 社内検査員届 ･ 実施工程表 ･ 総合施工計画書(総合仮設計画書を含む) ･ 工種別の施工計画書 ･ 建設業退職金共済本組合掛金収納書等 ･ 施工図等 ･ その他必要な書類</t>
  </si>
  <si>
    <t>2.2 責任設計・建設</t>
    <rPh sb="9" eb="11">
      <t>ケンセツ</t>
    </rPh>
    <phoneticPr fontId="2"/>
  </si>
  <si>
    <t>ユーティリティにかかわる工事を除く現場工事については、仮設工事を含む本施設の建設のために必要な一連の工事は、原則として事業用地内で行うものとする。
また、本施設の処理能力及び性能は、すべて建設事業者の責任設計・建設により確保するものとする。建設事業者は、本要求水準書等に明示されていない事項であっても、性能を発揮するために当然必要なものは、建設事業者の負担で設計・建設するものとする。</t>
    <phoneticPr fontId="2"/>
  </si>
  <si>
    <t>2.3 建設前の許認可等</t>
    <rPh sb="4" eb="6">
      <t>ケンセツ</t>
    </rPh>
    <phoneticPr fontId="2"/>
  </si>
  <si>
    <t>本施設の建設に当たって建設事業者が取得する必要がある許認可（確認申請手数料及び構造計算適合性判定に係る費用等を含む。）については、建設事業者の責任と負担においてすべて取得するものとする。ただし、取得に際して、本組合が担う必要がある業務が生じた場合には、本組合が協力するものとする。</t>
  </si>
  <si>
    <t>2.4 安全衛生管理</t>
    <phoneticPr fontId="2"/>
  </si>
  <si>
    <t>建設事業者は、本施設の建設中、その責任において安全に十分配慮し、危険防止対策を十分に行うとともに、作業従事者への安全教育を徹底し、労務災害の発生がないように努めること。また、工事車両の出入りについては、周囲の一般道に対し迷惑とならないよう配慮すること。</t>
    <phoneticPr fontId="2"/>
  </si>
  <si>
    <t>2.5 環境保全</t>
    <phoneticPr fontId="2"/>
  </si>
  <si>
    <t>1) 建設事業者は、建設工事の実施に当たり、事業用地の地形及び地質を十分考慮し、環境の保全に十分配慮することとする。工事期間中発生する建設廃棄物は、適切に処理、処分又はリサイクルする。</t>
    <phoneticPr fontId="2"/>
  </si>
  <si>
    <t>2) 工事の実施に伴う周辺への騒音、振動及び地盤沈下等の公害防止のため、低騒音、低振動及び地盤沈下を防止する工法を採用する。また、工事機械についても低騒音及び低振動の機材を積極的に使用するものとする。</t>
    <phoneticPr fontId="2"/>
  </si>
  <si>
    <t xml:space="preserve">3) 工事現場周辺での工事車両による事故及び交通渋滞の防止のため、工事期間中を通して主要搬入道路から工事現場までの道路に、交通誘導員を配置するものとする。また、工事現場内から退場する車両のタイヤの付着土砂による、道路の汚れを防止するため、建設地内にタイヤ洗浄用の洗車プールを設置する。 </t>
    <phoneticPr fontId="2"/>
  </si>
  <si>
    <t>4) 本組合が作成した「生活環境影響調査書」の内容を遵守すること。</t>
  </si>
  <si>
    <t>5) 工事中の水の濁りの配慮として、適切な集水・導水施設の設置ならびに沈砂池の設定等による公共用水域の水質への影響に配慮するものとする。</t>
    <phoneticPr fontId="2"/>
  </si>
  <si>
    <t>2.6 施工監理</t>
    <phoneticPr fontId="2"/>
  </si>
  <si>
    <t>1) 建設事業者は、同時期に事業用地に隣接して建設される多久市リサイクル施設にも十分に留意し、工事の円滑な施工に協力すること。</t>
  </si>
  <si>
    <t xml:space="preserve">2) 建設事業者は、工事着工までに、第2部第2章第2節2.1に示す「工事の開始」の提出書類を本組合に提出し承諾等を受けること。 </t>
  </si>
  <si>
    <t xml:space="preserve">3) 建設事業者は、工事の進捗状況を詳細な工事写真等により、管理・記録・把握するとともに、工事の進捗状況につき本組合に報告すること。当該報告を踏まえ、本組合又は本組合の委託を受けた第三者機関が行う進捗状況の確認に協力すること。 </t>
  </si>
  <si>
    <t>4) 建設事業者は、本施設の性能を発揮するために必要なものは、自らの負担で施工するものとする。</t>
  </si>
  <si>
    <t>2.7 仮設</t>
    <phoneticPr fontId="2"/>
  </si>
  <si>
    <t xml:space="preserve">1) 建設事業者は、工事着工前に総合仮設計画書を本組合に提出し、承諾を得ること。 </t>
  </si>
  <si>
    <t>2) 事業用地内及び敷地外に仮設物を設ける場合は、事前に仮設物設置計画書を提出し、本組合の承諾を受けること。</t>
  </si>
  <si>
    <t>3) 仮囲い 
工事区域を明確にし、工事現場内の安全と第三者の進入を防ぐため建設地の周囲及び現工場との境界に仮囲いを施工する。</t>
    <phoneticPr fontId="2"/>
  </si>
  <si>
    <t>3) 仮囲い 
工事区域を明確にし、工事現場内の安全と第三者の進入を防ぐため建設地の周囲及び現工場との境界に仮囲いを施工する。</t>
    <phoneticPr fontId="2"/>
  </si>
  <si>
    <t>4) 搬入道路を予定している市道は狭いため、仮設に際しては、必要に応じて拡幅工事を行うこと。</t>
    <phoneticPr fontId="2"/>
  </si>
  <si>
    <t>2.8 作業日及び作業時間</t>
    <phoneticPr fontId="2"/>
  </si>
  <si>
    <t>作業日は、原則として日曜日、国民の祝日及び年末年始（12月29日～1月3日）を除いた日とする。また、夏期休暇は8月13日～15日とする。
作業時間は、原則として午前8時から午後6時までとする。なお、緊急作業、中断が困難な作業、交通処理上止むを得ない作業又は騒音・振動を発する恐れの少ない作業であり、かつ本組合が認めた場合はこの限りではない。
また、状況によって本組合の指示により、作業日時を変更する場合がある。</t>
    <phoneticPr fontId="2"/>
  </si>
  <si>
    <t>2.9 地中障害物</t>
    <phoneticPr fontId="2"/>
  </si>
  <si>
    <t>工事の施工に当たり、障害となる地中障害物は、建設事業者の負担により適切に処分する。
なお、予期しない大型の地中障害物が発見された場合、本組合と建設事業者は協議を行う。</t>
  </si>
  <si>
    <t>2.10 電波障害発生の防止</t>
    <phoneticPr fontId="2"/>
  </si>
  <si>
    <t>建設事業者は、電波障害の発生予測地域を調査するとともに、建屋の形状及び煙突の形状等を考慮して、極力電波障害の発生の防止に努め、障害が発生する場合には適切な対策を行う。</t>
    <phoneticPr fontId="2"/>
  </si>
  <si>
    <t>2.11 建設廃棄物等の取り扱い</t>
    <phoneticPr fontId="2"/>
  </si>
  <si>
    <t>本施設の建設に伴って発生する建設廃棄物等は、適切に処理又は処分すること。また、工事に当たっては、掘削土が少なくなるよう土量バランスに配慮すること。その際、造成高さは多少の変更を認めるものとする。但し、隣接するリサイクル施設との通行にも十分配慮すること。</t>
    <phoneticPr fontId="2"/>
  </si>
  <si>
    <t>2.12 施工のかし</t>
    <phoneticPr fontId="2"/>
  </si>
  <si>
    <t>1) プラント工事</t>
    <phoneticPr fontId="2"/>
  </si>
  <si>
    <t xml:space="preserve">① アスファルト防水
･ コンクリート（モルタル）保護アスファルト防水：10年 
･ 断熱アスファルト防水：10年 
･ 露出アスファルト防水：10年 
･ 浴室アスファルト防水：10年 </t>
    <phoneticPr fontId="2"/>
  </si>
  <si>
    <t xml:space="preserve">③ 塗膜防水：10年 </t>
    <phoneticPr fontId="2"/>
  </si>
  <si>
    <t>(イ) かし検査</t>
    <phoneticPr fontId="2"/>
  </si>
  <si>
    <t>本組合は、かし担保期間に応じたかし検査を適切な時期に行う。それ以外に、本施設の性能、機能、耐用等疑義が生じた場合は、民間事業者に対しかし検査を行わせることが出来る。民間事業者は、本組合と協議したうえで、かし検査を実施し、その結果を報告すること。かし検査にかかる費用は事業者の負担とする。かし検査によるかしの判定は、かし確認要領書により行うものとする。本検査でかしと認められる部分については民間事業者の責任において改善、修理すること。</t>
    <phoneticPr fontId="2"/>
  </si>
  <si>
    <t>(ウ) かし確認要領書</t>
    <phoneticPr fontId="2"/>
  </si>
  <si>
    <t>民間事業者は、あらかじめ「かし確認要領書」を本組合に提出し、承諾を受ける。</t>
  </si>
  <si>
    <t>(エ) かし確認の基準</t>
    <phoneticPr fontId="2"/>
  </si>
  <si>
    <t>かし担保期間中に生じたかしは、本組合の指定する時期に民間事業者が無償で改善・修理すること。改善・修理に当たっては、改善・修理要領書を提出し、承諾を受けること。</t>
  </si>
  <si>
    <t>② かし判定に要する経費</t>
    <phoneticPr fontId="2"/>
  </si>
  <si>
    <t>かし担保期間中のかし判定に要する経費は民間事業者の負担とする。</t>
    <phoneticPr fontId="2"/>
  </si>
  <si>
    <t>2.13 復旧</t>
    <phoneticPr fontId="2"/>
  </si>
  <si>
    <t>建設事業者は、事業用地内外における設備等の損傷防止及び汚染防止に努め、損傷又は汚染等が生じた場合には、本組合に復旧計画書を提出し、その承諾を得たうえで、建設事業者の負担により、当該損傷又は汚染等を速やかに復旧する。</t>
  </si>
  <si>
    <t>2.14 保険への加入</t>
    <phoneticPr fontId="2"/>
  </si>
  <si>
    <t>建設事業者は、本施設の建設に際しては、火災保険若しくは建設工事保険（これに準ずるものを含む。）等に加入すること。また、保険契約の内容及び保険証書の内容については、本組合の確認を得るものとする。</t>
  </si>
  <si>
    <t>2.15 施工図等の提出</t>
    <phoneticPr fontId="2"/>
  </si>
  <si>
    <t>建設事業者は、工事の建設に当たり装置及び機器毎に計算書、仕様書、製作図、施工図、施工計画書、施工要領書及び検討書等を作成し、各施工の段階前に本組合に提出して承諾を受けること。なお提出部数は各3部とする。</t>
  </si>
  <si>
    <t>2.16 完成図書</t>
    <phoneticPr fontId="2"/>
  </si>
  <si>
    <t>(1) 完成図 (2) 取扱説明書 (3) 機器台帳 (4) 機器履歴台帳 (5) 検査及び引渡性能試験報告書 (6) 計算書 (7) CADデータ</t>
    <phoneticPr fontId="2"/>
  </si>
  <si>
    <t>(1) 完成図 (2) 施工図、見開き製本 (3) 取扱説明書 (4) 構造計算書 (5) 検査及び引渡性能試験報告書 (6) CADデータ</t>
    <phoneticPr fontId="2"/>
  </si>
  <si>
    <t>(1) 完成図 (2) 施工図、見開き製本 (3) 取扱説明書 (4) 構造計算書 (5) 検査及び引渡性能試験報告書 (6) CADデータ</t>
    <phoneticPr fontId="2"/>
  </si>
  <si>
    <r>
      <t>(1) 完成図</t>
    </r>
    <r>
      <rPr>
        <sz val="11"/>
        <rFont val="ＭＳ Ｐゴシック"/>
        <family val="3"/>
        <charset val="128"/>
      </rPr>
      <t xml:space="preserve"> (</t>
    </r>
    <r>
      <rPr>
        <sz val="11"/>
        <rFont val="ＭＳ Ｐゴシック"/>
        <family val="3"/>
        <charset val="128"/>
      </rPr>
      <t xml:space="preserve">2) 取扱説明書 </t>
    </r>
    <r>
      <rPr>
        <sz val="11"/>
        <rFont val="ＭＳ Ｐゴシック"/>
        <family val="3"/>
        <charset val="128"/>
      </rPr>
      <t>(</t>
    </r>
    <r>
      <rPr>
        <sz val="11"/>
        <rFont val="ＭＳ Ｐゴシック"/>
        <family val="3"/>
        <charset val="128"/>
      </rPr>
      <t xml:space="preserve">3) 機器台帳（記入済） </t>
    </r>
    <r>
      <rPr>
        <sz val="11"/>
        <rFont val="ＭＳ Ｐゴシック"/>
        <family val="3"/>
        <charset val="128"/>
      </rPr>
      <t>(</t>
    </r>
    <r>
      <rPr>
        <sz val="11"/>
        <rFont val="ＭＳ Ｐゴシック"/>
        <family val="3"/>
        <charset val="128"/>
      </rPr>
      <t xml:space="preserve">4) 機器履歴台帳 </t>
    </r>
    <r>
      <rPr>
        <sz val="11"/>
        <rFont val="ＭＳ Ｐゴシック"/>
        <family val="3"/>
        <charset val="128"/>
      </rPr>
      <t>(</t>
    </r>
    <r>
      <rPr>
        <sz val="11"/>
        <rFont val="ＭＳ Ｐゴシック"/>
        <family val="3"/>
        <charset val="128"/>
      </rPr>
      <t xml:space="preserve">5) 検査及び引渡性能試験報告書 </t>
    </r>
    <r>
      <rPr>
        <sz val="11"/>
        <rFont val="ＭＳ Ｐゴシック"/>
        <family val="3"/>
        <charset val="128"/>
      </rPr>
      <t>(</t>
    </r>
    <r>
      <rPr>
        <sz val="11"/>
        <rFont val="ＭＳ Ｐゴシック"/>
        <family val="3"/>
        <charset val="128"/>
      </rPr>
      <t xml:space="preserve">6) 計算書 </t>
    </r>
    <r>
      <rPr>
        <sz val="11"/>
        <rFont val="ＭＳ Ｐゴシック"/>
        <family val="3"/>
        <charset val="128"/>
      </rPr>
      <t>(</t>
    </r>
    <r>
      <rPr>
        <sz val="11"/>
        <rFont val="ＭＳ Ｐゴシック"/>
        <family val="3"/>
        <charset val="128"/>
      </rPr>
      <t>7) CADデータ</t>
    </r>
    <phoneticPr fontId="2"/>
  </si>
  <si>
    <t>(1) 運転マニュアル (2) 付属品及び予備品納入書 (3) 試運転報告書 (4) 竣工写真 (5) 航空写真 (6) 特別完成写真 (7) 工事写真 (8) その他各種届出書及び許可書 (9) その他本組合が指示するもの</t>
  </si>
  <si>
    <t>建設事業者は、本施設が基本設計図書及び実施設計図書に適合するよう質の向上に努め、本組合の行う工事監理に必要な書類等の提出を行う。本組合もしくは本組合が指定する工事監理者は建設事業者に対し、工事施工の事前説明を求め、工事監理上必要な調査・検査及び試験を求めることができる。</t>
  </si>
  <si>
    <t>(1) 建設事業者は、現場にて遵守されるべき現場規則を作成し、工事着工までに第2部第2章第2節2.1に規定される総合施工計画書に含め、本組合に提出し承諾を受けること。</t>
  </si>
  <si>
    <t xml:space="preserve">(2) 第2部第2章第2節2.1に規定され、本組合の承諾を受けた現場代理人等は工事現場に常駐し、施工に係る管理を行うこと。 </t>
  </si>
  <si>
    <t xml:space="preserve">(5) 本組合と、資材置き場、資材搬入路及び仮設事務所などについて十分に協議を行い、他の工事や付近住民の生活等への支障が生じないように計画し、工事を実施する。また、整理整頓を励行し、火災、盗難等の事故防止に努めること。 </t>
  </si>
  <si>
    <t>第３章　試験・検査、試運転及び引渡性能試験</t>
    <phoneticPr fontId="2"/>
  </si>
  <si>
    <t>第１節　試験・検査</t>
    <phoneticPr fontId="2"/>
  </si>
  <si>
    <t>1.1 検査</t>
    <phoneticPr fontId="2"/>
  </si>
  <si>
    <t>(1) 建設事業者による検査</t>
    <phoneticPr fontId="2"/>
  </si>
  <si>
    <t xml:space="preserve">1) 建設事業者は、工事着工までに、本施設の建設工事の検査に関する検査要領書を本組合に提出し、承諾を受けなければならない。 </t>
  </si>
  <si>
    <t>2) 本組合は、提出された検査要領書を承諾するに当たり、適宜指摘を行うことができる。</t>
  </si>
  <si>
    <t xml:space="preserve">3) 建設事業者は、本組合からの指摘がある場合、当該指摘を充分に踏まえて検査要領書の補足、修正又は変更を行うものとし、補足、修正又は変更を経た検査要領書につき、改めて本組合の承諾を受けなければならない。 </t>
  </si>
  <si>
    <t xml:space="preserve">4) 建設事業者は、当該承諾の終了後、検査要領書に定められた手続により、本施設の工事検査を自らの費用と責任において行う。 </t>
  </si>
  <si>
    <t>5) 建設事業者は、検査終了の都度、本組合に対し速やかに検査報告を行うものとする。</t>
  </si>
  <si>
    <t>6) 本組合は、検査に立ち会うことができるものとする。この場合、本組合は、各検査について立会うか否かを各検査の7日前までに建設事業者に通知しなければならない。</t>
  </si>
  <si>
    <t>7) 検査要領書に定められる検査の項目は、次のとおりとする。 
① 材料検査 
② 施工検査 
③ 工場検査 
④ 完成検査</t>
    <phoneticPr fontId="2"/>
  </si>
  <si>
    <t xml:space="preserve">8) 建設事業者は、各検査の結果が検査要領書に示す基準に達しなかったとき又はその他欠陥が発見されたときは、基準に達していない事項又は欠陥に関する事項を本組合に報告するものとし、基準に達していない事項又は欠陥に関する事項について、基準に達し欠陥が修復されるまで、修理工事その他必要な追加工事を自己の負担において行うものとする。 </t>
  </si>
  <si>
    <t>9) 検査の手続及び前項に規定する修理工事その他追加工事は、建設事業者が行うこととし、これらに要する経費は建設事業者の負担とする。</t>
  </si>
  <si>
    <t xml:space="preserve">1) 建設事業者は、工事着工までに監督員が行う検査計画書を本組合に提出し、承諾を受けなければならない。 </t>
  </si>
  <si>
    <t xml:space="preserve">2) 本組合は、提出された検査計画書を承諾するに当たり、適宜指摘を行うことができる。 </t>
  </si>
  <si>
    <t>3) 建設事業者は、本組合からの指摘がある場合、当該指摘を充分に踏まえて検査計画書の補足、修正又は変更を行うものとし、補足、修正又は変更を経た検査計画書につき、改めて本組合の承諾を受けなければならない。</t>
  </si>
  <si>
    <t>4) 検査計画書に定められる検査の項目は、次のとおりとする。 
① 材料検査 
② 施工検査 
③ 工場検査 
④ 検査員が行う検査を受けるための前検査</t>
    <phoneticPr fontId="2"/>
  </si>
  <si>
    <t>5) 建設事業者は、各検査の結果が検査計画書に示す基準に達しなかったとき又はその他欠陥が発見されたときは、基準に達していない事項又は欠陥に関する事項を本組合に報告するものとし、基準に達していない事項又は欠陥に関する事項について、基準に達し欠陥が修復されるまで、修理工事その他必要な追加工事を自己の負担において行うものとする。</t>
  </si>
  <si>
    <t>1) 本組合は、本組合が検査を行う者として、検査員を定める。</t>
  </si>
  <si>
    <t>2) 検査員は、次の検査等を行うものとする。 
・竣工検査 
工事が完了し、建設事業者から完了届の提出があったときに行うものであり、工事の完成を確認するための検査。 
・出来形検査 
建設事業者から部分払申請書が提出され、工事の完成前に代価の一部を支払う必要がある場合において、工事の出来形部分等を確認するための検査。 
契約解除に伴う出来形部分等に対して行う検査。 
・中間確認検査
工事目的物の引渡し前に使用しようとするときに、当該部分を確認するための検査。 
・中間技術検査 
適正かつ円滑な工事施工に資するために、工事途中において行う検査。 
・工事点検
適正かつ円滑な工事施工に資するために、必要に応じ工事現場を視察し、施工体制の確認などをするための点検。</t>
    <phoneticPr fontId="2"/>
  </si>
  <si>
    <t>3) 前項の検査は、各通知を受けた日から14日以内に建設事業者の立会いの上、設計図書に定めるところにより、工事の完成を確認するための検査を完了し、当該検査の結果を通知する。</t>
    <phoneticPr fontId="2"/>
  </si>
  <si>
    <t>4) 検査員が行う出来形検査等において、既成部分の完成を確認した場合においても、本組合が当該既成部分の引渡しを受けるものと解してはならず、本施設の全部の引渡しが完了するまでの保管は全て建設事業者の責任とする。</t>
    <phoneticPr fontId="2"/>
  </si>
  <si>
    <t>5) 検査員は、竣工検査、出来形検査、中間確認検査、中間技術検査及び工事点検のほかに、この契約の適正な履行を確保するために必要であれば、本施設の建設工事の中途においても随時検査を行うことができる。</t>
    <phoneticPr fontId="2"/>
  </si>
  <si>
    <t>第２節　試運転</t>
    <phoneticPr fontId="2"/>
  </si>
  <si>
    <t>2.1 プラントの完成</t>
    <phoneticPr fontId="2"/>
  </si>
  <si>
    <t>建設事業者は、本施設のうちプラント部分が完成し、試運転を行うに足る施設が完成したとき（以下この状態を「プラントの完成」という。）には、速やかにその旨を本組合に通知するものとする。</t>
    <phoneticPr fontId="2"/>
  </si>
  <si>
    <t>2.2 試運転</t>
    <phoneticPr fontId="2"/>
  </si>
  <si>
    <t>建設事業者は、2.1に示したプラントの完成を本組合に通知した後、処理対象物を設備に投入して処理を行い、所定の性能を発揮することが可能と判断される時点以降において、予備性能試験及び引渡性能試験を含む試運転を工期内に実施すること。 
建設事業者は、試運転を行う際には、事前に試運転計画書を作成し、本組合の承諾を得ること。
試運転の期間は、予備性能試験及び引渡性能試験を含め、原則120日程度とする。なお、施設建設の完成度が試運転の実施可能な段階に達したか否かは、建設事業者の判断によるものとする。
試運転に係る業務は、原則、建設事業者が行うものとする。 運営事業者へ委託する場合は、実施体制等を本組合に書類で提出し、責任の所在を明確にした上で本組合の承諾を受けること。
試運転期間中、故障又は不具合等が発生した場合には、建設事業者は責任をもってその故障又は不具合等の修復及び改善に当たるとともに、直ちに、本組合に通報して状況説明を行うとともに、手直し要領書を作成し、本組合の承諾を受けた後、手直しする。なお、試運転の継続に支障が生じた場合は、建設事業者は、本組合に原因と対応を報告し、対応策を書類で本組合に提出し、本組合の承諾を受けた後、自らの責任において適切に処置すること。
試運転（予備性能試験及び引渡性能試験を含む。）のための処理対象物の提供は、本組合が行うものとする。処理対象物の受入方法については、第3部第4章第1節受付管理業務及び第3部第4章第2節運転管理業務2.6搬入管理に従うものとする。
試運転結果は、直ちに本組合に報告すること。</t>
    <phoneticPr fontId="2"/>
  </si>
  <si>
    <t>第３節　性能保証</t>
    <phoneticPr fontId="2"/>
  </si>
  <si>
    <t>3.1 性能試験</t>
    <phoneticPr fontId="2"/>
  </si>
  <si>
    <t>1) 引渡性能試験における性能保証事項等の計測及び分析の依頼先は、法的資格を有する第三者機関とする。ただし、特殊な事項の計測及び分析については、本組合の承諾を受けて、他の適切な機関に依頼することができる。</t>
    <phoneticPr fontId="2"/>
  </si>
  <si>
    <t xml:space="preserve">2) 引渡性能試験は、全炉同時運転を原則とするが、本組合の承諾を受けた場合は1炉1系列の施設について系列ごとに実施することもできる。 </t>
    <phoneticPr fontId="2"/>
  </si>
  <si>
    <t>建設事業者は、引渡性能試験を行うにあたって、引渡性能試験項目及び試験条件に基づいて、試験の内容及び運転計画等を明記した引渡性能試験計画書を作成し、本組合の承諾を受けなければならない。 
性能保証事項に関する引渡性能試験方法（分析方法、測定方法、試験方法）は、それぞれの項目ごとに、関係法令及び規格等に準拠して行う。 
ただし、該当する試験方法のない場合は、もっとも適切な試験方法を本組合に提出し、承諾を得て実施する。</t>
    <phoneticPr fontId="2"/>
  </si>
  <si>
    <t>引渡性能試験を順調に実施し、かつ、その後の完全な運転を確保するため、建設事業者は引渡性能試験の前に連続3日以上の予備性能試験を行い、予備性能試験成績書を引渡性能試験前に本組合に提出する。 
予備性能試験成績書は、この期間中の処理実績及び運転データを収録、整理して作成する。</t>
    <phoneticPr fontId="2"/>
  </si>
  <si>
    <t>工事期間内に、引渡性能試験を行うものとする。この場合に試験に先立って1日前から定格運転に入るものとし、引き続き処理能力に見合った焼却量につき、各炉連続48時間以上の試験を同時に行う。
引渡性能試験は、本組合立会いのもとに3．2．(2)項に規定する性能保証事項について実施する。なお、非常停電(受電等の一切の停電を含む。)、機器故障など本施設の運転時に想定される重大事故について、緊急作動試験を行い、本施設の機器の安全を確認すること。</t>
    <phoneticPr fontId="2"/>
  </si>
  <si>
    <t>3.2 性能保証事項</t>
    <phoneticPr fontId="2"/>
  </si>
  <si>
    <t>本施設の性能及び機能は、すべて建設事業者の責任で発揮するものとし、建設事業者は、 本要求水準書に明示されていない事項であっても性能保証という性質上必要なものは、建設事業者の負担で設計・施工しなくてはならない。</t>
    <phoneticPr fontId="2"/>
  </si>
  <si>
    <t>本建設工事の性能保証事項と引渡性能試験における試験方法は、次のとおりとする。なお、予備性能試験における試験方法も同様とする。</t>
    <phoneticPr fontId="2"/>
  </si>
  <si>
    <t>3.3 引渡し</t>
    <phoneticPr fontId="2"/>
  </si>
  <si>
    <t>竣工後、本施設を引渡しするものとする。
竣工とは、第1部第1章第2節2.1に記載された業務範囲の工事をすべて完了し、前項による引渡性能試験により所定の性能が確認された時点とする。 
引渡しにあたり、本組合の竣工検査、建築基準法の工事完了検査等の工事完了に係る法定検査、官庁届出書等の必要な手続き業務を実施し、これらの費用を負担すること。</t>
    <phoneticPr fontId="2"/>
  </si>
  <si>
    <t>3.4 試運転期間中の環境対策</t>
    <phoneticPr fontId="2"/>
  </si>
  <si>
    <t>試運転期間中（予備性能試験及び引渡性能試験を含む。）においても、環境に過大な影響を与えないよう、十分配慮すること。なお、本組合の供給する処理対象物が定められた性状を満たしているにもかかわらず、引渡性能試験時に排ガスの基準値を超過した場合は、建設事業者は、直ちに事態を改善するための対策を講ずることとする。なお、建設事業者の努力によっても継続して事態の改善が見られない場合には、本組合は燃焼炉の運転停止を命ずることができる。</t>
    <phoneticPr fontId="2"/>
  </si>
  <si>
    <t>3.5 教育訓練</t>
    <phoneticPr fontId="2"/>
  </si>
  <si>
    <t>建設事業者は、運営事業者に対し、事前に必要な設備機器の運転、管理及び取扱いについて、事前に本組合に提出・承諾を得た教育訓練計画書及び教育訓練用運転手引書に基づき、十分な教育訓練（法定検査のための訓練を含む。）を行う。なお、教育訓練期間は90日間以上とする。</t>
    <phoneticPr fontId="2"/>
  </si>
  <si>
    <t>3.6 焼却灰及び飛灰処理物等の取り扱い</t>
    <phoneticPr fontId="2"/>
  </si>
  <si>
    <t>試運転（予備性能試験及び引渡性能試験を含む。）により得られた焼却灰及び飛灰処理物等は、指定された要件を満足することを確認後、本組合の責任において処分を行う。
ただし、指定された要件を満足しない飛灰処理物等については、建設事業者の責任において適切に処理し、要件を満足したことを確認し、本組合の責任において処分を行う。</t>
    <phoneticPr fontId="2"/>
  </si>
  <si>
    <t>第4節　試運転費用</t>
    <phoneticPr fontId="2"/>
  </si>
  <si>
    <t>(1）本組合の費用負担範囲</t>
  </si>
  <si>
    <t>(2）建設事業者の費用負担範囲</t>
    <phoneticPr fontId="2"/>
  </si>
  <si>
    <t>1) 試運転の実施に係る燃料費、副資材費、ユーティリティ費（水道料金、電気料金等）、人件費等。</t>
    <phoneticPr fontId="2"/>
  </si>
  <si>
    <t>3) 引渡性能試験において性能未達のために追加で実施する本施設の改修に要する費用。</t>
    <rPh sb="28" eb="29">
      <t>ホン</t>
    </rPh>
    <phoneticPr fontId="2"/>
  </si>
  <si>
    <t>第４章　基本的な事業条件</t>
    <phoneticPr fontId="2"/>
  </si>
  <si>
    <t>第1節　処理対象物の量及び性状</t>
    <phoneticPr fontId="2"/>
  </si>
  <si>
    <t>1.1 処理対象物</t>
    <phoneticPr fontId="2"/>
  </si>
  <si>
    <t>リサイクル施設からの可燃物</t>
    <rPh sb="5" eb="7">
      <t>シセツ</t>
    </rPh>
    <phoneticPr fontId="2"/>
  </si>
  <si>
    <t>犬・猫、いのしし等の動物死体</t>
    <phoneticPr fontId="2"/>
  </si>
  <si>
    <t>1.2 搬入禁止物</t>
    <phoneticPr fontId="2"/>
  </si>
  <si>
    <t>運営事業者は、搬入された一般廃棄物のうち構成市受入対象物を基に、受入供給設備において目視検査等を行い、受け入れた廃棄物等の中に搬入禁止物がないことを確認するよう努め、搬入禁止物が確認された場合には搬入者に返却する。運営事業者は、受け入れた廃棄物等に搬入禁止物が確認された場合には、搬入禁止物を排除しなければならない。
運営事業者は、排除した搬入禁止物を、自らの費用負担により運搬・処分する。但し、搬入時において善良なる運営事業管理者の注意義務を尽くしても当該搬入禁止物を排除することが出来なかったことを運営事業者が明らかにした場合は、運営事業者は自らの費用負担により本組合が指定する場所へ運搬し、本組合は、当該処分費用を負担する。
また、搬入禁止物の混入が原因で本施設の運転に故障等が生じ、当該故障等の修理のために費用が発生するときは、運営事業者がその費用を負担する。但し、善良なる運営事業管理者の注意義務を尽くしても当該搬入禁止物を排除することが出来なかったことを運営事業者が明らかにした場合は、本組合が当該費用を負担する。</t>
    <phoneticPr fontId="2"/>
  </si>
  <si>
    <t>1.3 計画処理量</t>
    <phoneticPr fontId="2"/>
  </si>
  <si>
    <t>施設規模目標年次（平成32年度）の計画処理量は表2-4-1、表2-4-2に示すとおりである。</t>
    <rPh sb="30" eb="31">
      <t>ヒョウ</t>
    </rPh>
    <phoneticPr fontId="2"/>
  </si>
  <si>
    <t>表2-4-1　計画年間処理量</t>
    <phoneticPr fontId="2"/>
  </si>
  <si>
    <t>計画年間処理量(H32)</t>
    <phoneticPr fontId="2"/>
  </si>
  <si>
    <t>可燃ごみ</t>
    <phoneticPr fontId="2"/>
  </si>
  <si>
    <t>15,137　 t/年</t>
    <phoneticPr fontId="2"/>
  </si>
  <si>
    <t>可燃残渣</t>
    <phoneticPr fontId="2"/>
  </si>
  <si>
    <t>109　　　 t/年</t>
    <phoneticPr fontId="2"/>
  </si>
  <si>
    <t>計</t>
    <phoneticPr fontId="2"/>
  </si>
  <si>
    <t>15,246　 t/年</t>
    <phoneticPr fontId="2"/>
  </si>
  <si>
    <r>
      <t>表2-4-</t>
    </r>
    <r>
      <rPr>
        <sz val="11"/>
        <rFont val="ＭＳ Ｐゴシック"/>
        <family val="3"/>
        <charset val="128"/>
      </rPr>
      <t>2</t>
    </r>
    <r>
      <rPr>
        <sz val="11"/>
        <rFont val="ＭＳ Ｐゴシック"/>
        <family val="3"/>
        <charset val="128"/>
      </rPr>
      <t>　計画ごみ量設定値</t>
    </r>
    <phoneticPr fontId="2"/>
  </si>
  <si>
    <t>年間量（ｔ/年）</t>
    <phoneticPr fontId="2"/>
  </si>
  <si>
    <t>H32　稼働1年目</t>
    <phoneticPr fontId="2"/>
  </si>
  <si>
    <r>
      <t>15</t>
    </r>
    <r>
      <rPr>
        <sz val="11"/>
        <rFont val="ＭＳ Ｐゴシック"/>
        <family val="3"/>
        <charset val="128"/>
      </rPr>
      <t>,</t>
    </r>
    <r>
      <rPr>
        <sz val="11"/>
        <rFont val="ＭＳ Ｐゴシック"/>
        <family val="3"/>
        <charset val="128"/>
      </rPr>
      <t>137　　　　　　　　　　　109　　　　　　　　　15,246</t>
    </r>
    <phoneticPr fontId="2"/>
  </si>
  <si>
    <t>H33　稼働2年目</t>
    <phoneticPr fontId="2"/>
  </si>
  <si>
    <t>15,077　　　　　　　　　　　108　　　　　　　　　15,185</t>
    <phoneticPr fontId="2"/>
  </si>
  <si>
    <t>H34　稼働3年目</t>
    <phoneticPr fontId="2"/>
  </si>
  <si>
    <t>15,019　　　　　　　　　　　107　　　　　　　　　15,126</t>
    <phoneticPr fontId="2"/>
  </si>
  <si>
    <t>H35　稼働4年目</t>
    <phoneticPr fontId="2"/>
  </si>
  <si>
    <t>14,961　　　　　　　　　　　105　　　　　　　　　15,066</t>
    <phoneticPr fontId="2"/>
  </si>
  <si>
    <t>H36　稼働5年目</t>
    <phoneticPr fontId="2"/>
  </si>
  <si>
    <t>14,906　　　　　　　　　　　104　　　　　　　　　15,010</t>
    <phoneticPr fontId="2"/>
  </si>
  <si>
    <t>14,906　　　　　　　　　　　104　　　　　　　　　15,010</t>
    <phoneticPr fontId="2"/>
  </si>
  <si>
    <t>H37　稼働6年目</t>
    <phoneticPr fontId="2"/>
  </si>
  <si>
    <t>14,849　　　　　　　　　　　102　　　　　　　　　14,951</t>
    <phoneticPr fontId="2"/>
  </si>
  <si>
    <t>H38　稼働7年目</t>
    <phoneticPr fontId="2"/>
  </si>
  <si>
    <t>14,794　　　　　　　　　　　101　　　　　　　　　14,895</t>
    <phoneticPr fontId="2"/>
  </si>
  <si>
    <t>H39　稼働8年目</t>
    <phoneticPr fontId="2"/>
  </si>
  <si>
    <t>14,741　　　　　　　　　　　101　　　　　　　　　14,842</t>
    <phoneticPr fontId="2"/>
  </si>
  <si>
    <t>H40　稼働9年目</t>
    <phoneticPr fontId="2"/>
  </si>
  <si>
    <t>14,686　　　　　　　　　　　100　　　　　　　　　14,786</t>
    <phoneticPr fontId="2"/>
  </si>
  <si>
    <t>H41　稼働10年目</t>
    <phoneticPr fontId="2"/>
  </si>
  <si>
    <t>14,635　　　　　　　　　　　 99　　　　　　　　　 14,734</t>
    <phoneticPr fontId="2"/>
  </si>
  <si>
    <t>H42　稼働11年目</t>
    <phoneticPr fontId="2"/>
  </si>
  <si>
    <t>14,633　　　　　　　　　　　 99　　　　　　　　　 14,732</t>
    <phoneticPr fontId="2"/>
  </si>
  <si>
    <t>H43　稼働12年目</t>
    <phoneticPr fontId="2"/>
  </si>
  <si>
    <t>14,593　　　　　　　　　　　 98　　　　　　　　　 14,691</t>
    <phoneticPr fontId="2"/>
  </si>
  <si>
    <t>H44　稼働13年目</t>
    <phoneticPr fontId="2"/>
  </si>
  <si>
    <t>14,554　　　　　　　　　　　 97　　　　　　　　　 14,651</t>
    <phoneticPr fontId="2"/>
  </si>
  <si>
    <t>H45　稼働14年目</t>
    <phoneticPr fontId="2"/>
  </si>
  <si>
    <t>14,516　　　　　　　　　　　 97　　　　　　　　　 14,612</t>
    <phoneticPr fontId="2"/>
  </si>
  <si>
    <t>H46　稼働15年目</t>
    <phoneticPr fontId="2"/>
  </si>
  <si>
    <t>14,478　　　　　　　　　　　 96　　　　　　　　　 14,574</t>
    <phoneticPr fontId="2"/>
  </si>
  <si>
    <t>H47　稼働16年目</t>
    <phoneticPr fontId="2"/>
  </si>
  <si>
    <t>14,441　　　　　　　　　　　 96　　　　　　　　　 14,537</t>
    <phoneticPr fontId="2"/>
  </si>
  <si>
    <t>14,441　　　　　　　　　　　 96　　　　　　　　　 14,537</t>
    <phoneticPr fontId="2"/>
  </si>
  <si>
    <t>H48　稼働17年目</t>
    <phoneticPr fontId="2"/>
  </si>
  <si>
    <t>14,405　　　　　　　　　　　 95　　　　　　　　　 14,500</t>
    <phoneticPr fontId="2"/>
  </si>
  <si>
    <t>H49　稼働18年目</t>
    <phoneticPr fontId="2"/>
  </si>
  <si>
    <t>14,369　　　　　　　　　　　 95　　　　　　　　　 14,463</t>
    <phoneticPr fontId="2"/>
  </si>
  <si>
    <t>H50　稼働19年目</t>
    <phoneticPr fontId="2"/>
  </si>
  <si>
    <t>14,333　　　　　　　　　　　 94　　　　　　　　　 14,427</t>
    <phoneticPr fontId="2"/>
  </si>
  <si>
    <t>14,333　　　　　　　　　　　 94　　　　　　　　　 14,427</t>
    <phoneticPr fontId="2"/>
  </si>
  <si>
    <t>H51　稼働20年目</t>
    <phoneticPr fontId="2"/>
  </si>
  <si>
    <t>14,298　　　　　　　　　　　 94　　　　　　　　　 14,392</t>
    <phoneticPr fontId="2"/>
  </si>
  <si>
    <t>1.4 計画性状</t>
    <phoneticPr fontId="2"/>
  </si>
  <si>
    <t>処理対象物の計画性状（三成分、元素組成、低位発熱量、単位容積重量）を、表2-4-3①、②に示す。民間事業者は、表2-4-3①、②の計画ごみ質を基に本施設の建設、運営を計画するものとする。</t>
    <phoneticPr fontId="2"/>
  </si>
  <si>
    <t>表2-4-3① 計画ごみ質</t>
    <phoneticPr fontId="2"/>
  </si>
  <si>
    <t>水分（％）　低質ごみ</t>
    <phoneticPr fontId="2"/>
  </si>
  <si>
    <t>可燃分（％）　低質ごみ</t>
    <phoneticPr fontId="2"/>
  </si>
  <si>
    <t>灰分（％）　低質ごみ</t>
    <phoneticPr fontId="2"/>
  </si>
  <si>
    <r>
      <t>単位容積重量（t/m</t>
    </r>
    <r>
      <rPr>
        <vertAlign val="superscript"/>
        <sz val="11"/>
        <rFont val="ＭＳ Ｐゴシック"/>
        <family val="3"/>
        <charset val="128"/>
      </rPr>
      <t>3</t>
    </r>
    <r>
      <rPr>
        <sz val="11"/>
        <rFont val="ＭＳ Ｐゴシック"/>
        <family val="3"/>
        <charset val="128"/>
      </rPr>
      <t>）　低質ごみ</t>
    </r>
    <phoneticPr fontId="2"/>
  </si>
  <si>
    <t>表2-4-3② 元素組成（可燃分ベース）</t>
    <phoneticPr fontId="2"/>
  </si>
  <si>
    <t>元素組成</t>
    <phoneticPr fontId="2"/>
  </si>
  <si>
    <t>重量(％)</t>
    <phoneticPr fontId="2"/>
  </si>
  <si>
    <t>炭素</t>
    <phoneticPr fontId="2"/>
  </si>
  <si>
    <t>第２節　本施設の基本条件</t>
    <phoneticPr fontId="2"/>
  </si>
  <si>
    <t>2.1 処理方式</t>
    <phoneticPr fontId="2"/>
  </si>
  <si>
    <t>ストーカ式連続運転焼却方式</t>
    <phoneticPr fontId="2"/>
  </si>
  <si>
    <t>2.2 施設規模</t>
    <phoneticPr fontId="2"/>
  </si>
  <si>
    <t>計画ごみ質の範囲内で28.5t/24h×2炉 計57t/日の処理能力を有する。なお、計画ごみ質の範囲内において、定格処理(28.5t/24h)時に助燃を行わないこと。</t>
    <phoneticPr fontId="2"/>
  </si>
  <si>
    <t>2.3 燃焼条件</t>
    <phoneticPr fontId="2"/>
  </si>
  <si>
    <t>燃焼室出口温度　850℃以上</t>
    <phoneticPr fontId="2"/>
  </si>
  <si>
    <t>燃焼室ガス滞留時間　850℃以上の燃焼温度で2秒以上</t>
    <phoneticPr fontId="2"/>
  </si>
  <si>
    <r>
      <t>煙突出口において30ppm以下（O</t>
    </r>
    <r>
      <rPr>
        <vertAlign val="subscript"/>
        <sz val="11"/>
        <rFont val="ＭＳ Ｐゴシック"/>
        <family val="3"/>
        <charset val="128"/>
      </rPr>
      <t>２</t>
    </r>
    <r>
      <rPr>
        <sz val="11"/>
        <rFont val="ＭＳ Ｐゴシック"/>
        <family val="3"/>
        <charset val="128"/>
      </rPr>
      <t>12％換算値の4時間平均）</t>
    </r>
    <phoneticPr fontId="2"/>
  </si>
  <si>
    <t>100ppmを超える一酸化炭素濃度瞬時値のピークを発生させない。</t>
    <phoneticPr fontId="2"/>
  </si>
  <si>
    <t>200℃未満</t>
    <phoneticPr fontId="2"/>
  </si>
  <si>
    <t>200℃未満</t>
    <phoneticPr fontId="2"/>
  </si>
  <si>
    <t>5％以下（600℃　3時間にて）</t>
    <phoneticPr fontId="2"/>
  </si>
  <si>
    <t>2.4 燃焼ガス冷却方式</t>
    <phoneticPr fontId="2"/>
  </si>
  <si>
    <t>水噴射式</t>
    <phoneticPr fontId="2"/>
  </si>
  <si>
    <t>2.5 排ガス処理方式</t>
    <phoneticPr fontId="2"/>
  </si>
  <si>
    <t>ろ過式集じん装置</t>
    <phoneticPr fontId="2"/>
  </si>
  <si>
    <t>2.6 灰出し方式</t>
    <rPh sb="4" eb="5">
      <t>ハイ</t>
    </rPh>
    <rPh sb="5" eb="6">
      <t>ダ</t>
    </rPh>
    <rPh sb="7" eb="9">
      <t>ホウシキ</t>
    </rPh>
    <phoneticPr fontId="2"/>
  </si>
  <si>
    <t>ピット＆クレーン方式</t>
  </si>
  <si>
    <t>飛灰</t>
    <rPh sb="0" eb="2">
      <t>ヒバイ</t>
    </rPh>
    <phoneticPr fontId="2"/>
  </si>
  <si>
    <t>バンカ方式（ピット方式で可）</t>
  </si>
  <si>
    <t>2.7 稼働時間</t>
    <phoneticPr fontId="2"/>
  </si>
  <si>
    <t>1日24時間連続運転（定期点検整備期間以外は、連続運転可能とする。）</t>
    <phoneticPr fontId="2"/>
  </si>
  <si>
    <t>2.8 炉運転方式</t>
    <phoneticPr fontId="2"/>
  </si>
  <si>
    <t>本施設は、1炉1系列で構成し、いずれの炉についても単独での運転が円滑に行えるものとする。定期点検整備期間においては、全炉停止点検時を除き、整備中の1炉のみを停止し、他の1炉は原則として定常運転を行う。また、全炉停止期間は、極力短くすること。なお、全炉停止期間中もごみの搬入を行うものとする。</t>
  </si>
  <si>
    <t>2.9 稼働日数</t>
    <phoneticPr fontId="2"/>
  </si>
  <si>
    <t>ピットアンドクレーン方式</t>
    <phoneticPr fontId="2"/>
  </si>
  <si>
    <t>ストーカ方式</t>
    <phoneticPr fontId="2"/>
  </si>
  <si>
    <t>資源化（重金属類溶出防止処理後、埋立処分する機能を併せ持つ。）</t>
    <phoneticPr fontId="2"/>
  </si>
  <si>
    <t>【第2部第6章第2節2.9電気設備による】</t>
  </si>
  <si>
    <t>【第2部第6章第2節2.10計装設備による】</t>
  </si>
  <si>
    <t>(2) 選別後の可燃分の搬入車両</t>
    <phoneticPr fontId="2"/>
  </si>
  <si>
    <t>(3) 灰搬出車両</t>
    <phoneticPr fontId="2"/>
  </si>
  <si>
    <t>主灰</t>
    <rPh sb="0" eb="1">
      <t>シュ</t>
    </rPh>
    <rPh sb="1" eb="2">
      <t>バイ</t>
    </rPh>
    <phoneticPr fontId="2"/>
  </si>
  <si>
    <t>10tダンプ（ロング、防水構造、電動天蓋付）</t>
    <phoneticPr fontId="2"/>
  </si>
  <si>
    <t>ジェットパッカー車（25t）</t>
    <phoneticPr fontId="2"/>
  </si>
  <si>
    <t>10tダンプ（ロング、防水構造、電動天蓋付）</t>
    <phoneticPr fontId="2"/>
  </si>
  <si>
    <t>※現施設での飛灰搬出車両は13tウイング車によるフレコンバックである。　場合により、試運転期間中の対応を検討のこと。（積込重機も含めて、工事範囲内とする。）</t>
    <phoneticPr fontId="2"/>
  </si>
  <si>
    <t>2.12 搬入形態</t>
    <phoneticPr fontId="2"/>
  </si>
  <si>
    <t>本施設における搬入形態及び台数は、原則として表2-4-4、2-4-5の通りである。</t>
    <phoneticPr fontId="2"/>
  </si>
  <si>
    <t>表2-4-4　本施設における搬入形態</t>
    <phoneticPr fontId="2"/>
  </si>
  <si>
    <t>　　　　</t>
    <phoneticPr fontId="2"/>
  </si>
  <si>
    <t>構成市が行う収集･運搬
直営、委託</t>
    <phoneticPr fontId="2"/>
  </si>
  <si>
    <t>家庭系</t>
    <phoneticPr fontId="2"/>
  </si>
  <si>
    <t>手数料の徴収　-　　　　自動計量　○</t>
    <phoneticPr fontId="2"/>
  </si>
  <si>
    <t>構成市が行う収集･運搬
直営</t>
    <phoneticPr fontId="2"/>
  </si>
  <si>
    <t>可燃残渣等</t>
    <rPh sb="0" eb="2">
      <t>カネン</t>
    </rPh>
    <phoneticPr fontId="2"/>
  </si>
  <si>
    <t>構成市の許可業者</t>
    <phoneticPr fontId="2"/>
  </si>
  <si>
    <r>
      <t>表2-4-5　平均</t>
    </r>
    <r>
      <rPr>
        <sz val="11"/>
        <rFont val="ＭＳ Ｐゴシック"/>
        <family val="3"/>
        <charset val="128"/>
      </rPr>
      <t>/最大</t>
    </r>
    <r>
      <rPr>
        <sz val="11"/>
        <rFont val="ＭＳ Ｐゴシック"/>
        <family val="3"/>
        <charset val="128"/>
      </rPr>
      <t>搬入台数（平成27年度実績）</t>
    </r>
    <rPh sb="10" eb="12">
      <t>サイダイ</t>
    </rPh>
    <phoneticPr fontId="2"/>
  </si>
  <si>
    <r>
      <t>1日平均台数　　 　　　　1</t>
    </r>
    <r>
      <rPr>
        <sz val="11"/>
        <rFont val="ＭＳ Ｐゴシック"/>
        <family val="3"/>
        <charset val="128"/>
      </rPr>
      <t>日最大台数</t>
    </r>
    <phoneticPr fontId="2"/>
  </si>
  <si>
    <r>
      <t>33台/日　　　　　</t>
    </r>
    <r>
      <rPr>
        <sz val="11"/>
        <rFont val="ＭＳ Ｐゴシック"/>
        <family val="3"/>
        <charset val="128"/>
      </rPr>
      <t xml:space="preserve"> </t>
    </r>
    <r>
      <rPr>
        <sz val="11"/>
        <rFont val="ＭＳ Ｐゴシック"/>
        <family val="3"/>
        <charset val="128"/>
      </rPr>
      <t>　　　　　</t>
    </r>
    <r>
      <rPr>
        <sz val="11"/>
        <rFont val="ＭＳ Ｐゴシック"/>
        <family val="3"/>
        <charset val="128"/>
      </rPr>
      <t>50</t>
    </r>
    <r>
      <rPr>
        <sz val="11"/>
        <rFont val="ＭＳ Ｐゴシック"/>
        <family val="3"/>
        <charset val="128"/>
      </rPr>
      <t>台</t>
    </r>
    <r>
      <rPr>
        <sz val="11"/>
        <rFont val="ＭＳ Ｐゴシック"/>
        <family val="3"/>
        <charset val="128"/>
      </rPr>
      <t>/</t>
    </r>
    <r>
      <rPr>
        <sz val="11"/>
        <rFont val="ＭＳ Ｐゴシック"/>
        <family val="3"/>
        <charset val="128"/>
      </rPr>
      <t>日</t>
    </r>
    <phoneticPr fontId="2"/>
  </si>
  <si>
    <r>
      <t>18台/日</t>
    </r>
    <r>
      <rPr>
        <sz val="11"/>
        <rFont val="ＭＳ Ｐゴシック"/>
        <family val="3"/>
        <charset val="128"/>
      </rPr>
      <t xml:space="preserve"> 　　　　　　　　　　20台/日</t>
    </r>
    <phoneticPr fontId="2"/>
  </si>
  <si>
    <t>1台/日　　　　　　　　　　　　　  -</t>
    <phoneticPr fontId="2"/>
  </si>
  <si>
    <t>2台/日　　　　　　　　　　　　　　-</t>
    <phoneticPr fontId="2"/>
  </si>
  <si>
    <t>4台/日　　　　　　　　　　　　　　-</t>
    <phoneticPr fontId="2"/>
  </si>
  <si>
    <t>第3節　公害防止基準</t>
    <phoneticPr fontId="2"/>
  </si>
  <si>
    <t>3.1 排ガスに関する基準</t>
    <phoneticPr fontId="2"/>
  </si>
  <si>
    <t>排ガス（煙突出口）については、表2-4-6の排出基準を遵守すること。</t>
    <phoneticPr fontId="2"/>
  </si>
  <si>
    <t>表2-4-6 煙突出口の排ガス排出基準</t>
    <phoneticPr fontId="2"/>
  </si>
  <si>
    <t>項 目</t>
    <phoneticPr fontId="2"/>
  </si>
  <si>
    <r>
      <t>0.03g/m</t>
    </r>
    <r>
      <rPr>
        <vertAlign val="superscript"/>
        <sz val="11"/>
        <rFont val="ＭＳ Ｐゴシック"/>
        <family val="3"/>
        <charset val="128"/>
      </rPr>
      <t>3</t>
    </r>
    <r>
      <rPr>
        <sz val="11"/>
        <rFont val="ＭＳ Ｐゴシック"/>
        <family val="3"/>
        <charset val="128"/>
      </rPr>
      <t>N以下 （O</t>
    </r>
    <r>
      <rPr>
        <vertAlign val="subscript"/>
        <sz val="11"/>
        <rFont val="ＭＳ Ｐゴシック"/>
        <family val="3"/>
        <charset val="128"/>
      </rPr>
      <t>2</t>
    </r>
    <r>
      <rPr>
        <sz val="11"/>
        <rFont val="ＭＳ Ｐゴシック"/>
        <family val="3"/>
        <charset val="128"/>
      </rPr>
      <t>12%換算値）</t>
    </r>
    <phoneticPr fontId="2"/>
  </si>
  <si>
    <r>
      <t>100ppm以下 （O</t>
    </r>
    <r>
      <rPr>
        <vertAlign val="subscript"/>
        <sz val="11"/>
        <rFont val="ＭＳ Ｐゴシック"/>
        <family val="3"/>
        <charset val="128"/>
      </rPr>
      <t>2</t>
    </r>
    <r>
      <rPr>
        <sz val="11"/>
        <rFont val="ＭＳ Ｐゴシック"/>
        <family val="3"/>
        <charset val="128"/>
      </rPr>
      <t>12%換算値）</t>
    </r>
    <phoneticPr fontId="2"/>
  </si>
  <si>
    <r>
      <t>250ppm以下 （O</t>
    </r>
    <r>
      <rPr>
        <vertAlign val="subscript"/>
        <sz val="11"/>
        <rFont val="ＭＳ Ｐゴシック"/>
        <family val="3"/>
        <charset val="128"/>
      </rPr>
      <t>2</t>
    </r>
    <r>
      <rPr>
        <sz val="11"/>
        <rFont val="ＭＳ Ｐゴシック"/>
        <family val="3"/>
        <charset val="128"/>
      </rPr>
      <t>12%換算値）</t>
    </r>
    <phoneticPr fontId="2"/>
  </si>
  <si>
    <r>
      <t>215ppm以下 （O</t>
    </r>
    <r>
      <rPr>
        <vertAlign val="subscript"/>
        <sz val="11"/>
        <rFont val="ＭＳ Ｐゴシック"/>
        <family val="3"/>
        <charset val="128"/>
      </rPr>
      <t>2</t>
    </r>
    <r>
      <rPr>
        <sz val="11"/>
        <rFont val="ＭＳ Ｐゴシック"/>
        <family val="3"/>
        <charset val="128"/>
      </rPr>
      <t>12%換算値）</t>
    </r>
    <phoneticPr fontId="2"/>
  </si>
  <si>
    <r>
      <t>0.1ng-TEQ/m</t>
    </r>
    <r>
      <rPr>
        <vertAlign val="superscript"/>
        <sz val="11"/>
        <rFont val="ＭＳ Ｐゴシック"/>
        <family val="3"/>
        <charset val="128"/>
      </rPr>
      <t>3</t>
    </r>
    <r>
      <rPr>
        <sz val="11"/>
        <rFont val="ＭＳ Ｐゴシック"/>
        <family val="3"/>
        <charset val="128"/>
      </rPr>
      <t>N以下 （O</t>
    </r>
    <r>
      <rPr>
        <vertAlign val="subscript"/>
        <sz val="11"/>
        <rFont val="ＭＳ Ｐゴシック"/>
        <family val="3"/>
        <charset val="128"/>
      </rPr>
      <t>2</t>
    </r>
    <r>
      <rPr>
        <sz val="11"/>
        <rFont val="ＭＳ Ｐゴシック"/>
        <family val="3"/>
        <charset val="128"/>
      </rPr>
      <t>12%換算値）</t>
    </r>
    <phoneticPr fontId="2"/>
  </si>
  <si>
    <r>
      <t>30μg/m</t>
    </r>
    <r>
      <rPr>
        <vertAlign val="superscript"/>
        <sz val="11"/>
        <rFont val="ＭＳ Ｐゴシック"/>
        <family val="3"/>
        <charset val="128"/>
      </rPr>
      <t>3</t>
    </r>
    <r>
      <rPr>
        <sz val="11"/>
        <rFont val="ＭＳ Ｐゴシック"/>
        <family val="3"/>
        <charset val="128"/>
      </rPr>
      <t>N以下 （O</t>
    </r>
    <r>
      <rPr>
        <vertAlign val="subscript"/>
        <sz val="11"/>
        <rFont val="ＭＳ Ｐゴシック"/>
        <family val="3"/>
        <charset val="128"/>
      </rPr>
      <t>2</t>
    </r>
    <r>
      <rPr>
        <sz val="11"/>
        <rFont val="ＭＳ Ｐゴシック"/>
        <family val="3"/>
        <charset val="128"/>
      </rPr>
      <t>12%換算値）</t>
    </r>
    <phoneticPr fontId="2"/>
  </si>
  <si>
    <t>3.2 主灰、飛灰に関する基準</t>
    <phoneticPr fontId="2"/>
  </si>
  <si>
    <t>重金属類については、関係法令（昭和48年総理府令第５号）の基準値以下とする。
なお、ダイオキシン類については、3ng-TEQ/g以下とする。</t>
    <phoneticPr fontId="2"/>
  </si>
  <si>
    <t>3.3 排水に関する基準</t>
    <phoneticPr fontId="2"/>
  </si>
  <si>
    <t>本施設より発生する生活排水等は、関係法令等で定める規制基準値以下に処理し、公共下水道に放流する。
なお、処理水については、できる限り再利用に努める。</t>
    <phoneticPr fontId="2"/>
  </si>
  <si>
    <t>3.4 騒音に関する基準</t>
    <phoneticPr fontId="2"/>
  </si>
  <si>
    <t>定格負荷運転時　敷地境界線にて下記とするよう防音措置等の適切な対策を施すこと。</t>
    <phoneticPr fontId="2"/>
  </si>
  <si>
    <t>昼間（午前8時～午後7時まで）</t>
    <phoneticPr fontId="2"/>
  </si>
  <si>
    <t>65dB(A)以下</t>
    <phoneticPr fontId="2"/>
  </si>
  <si>
    <t>朝夕（午前6時～午前8時及び午後7時～午後11時まで）</t>
    <phoneticPr fontId="2"/>
  </si>
  <si>
    <t>夜間（午後11時～翌日の午前6時まで）</t>
    <phoneticPr fontId="2"/>
  </si>
  <si>
    <t>55dB(A)以下</t>
    <phoneticPr fontId="2"/>
  </si>
  <si>
    <t>3.5 振動に関する基準</t>
    <phoneticPr fontId="2"/>
  </si>
  <si>
    <t>定格負荷運転時　敷地境界線にて下記とするよう適切な対策を施すこと。</t>
    <phoneticPr fontId="2"/>
  </si>
  <si>
    <t>65dB以下</t>
    <phoneticPr fontId="2"/>
  </si>
  <si>
    <t>夜間（午後7時～翌日の午前8時まで）</t>
    <phoneticPr fontId="2"/>
  </si>
  <si>
    <t>60dB以下</t>
    <phoneticPr fontId="2"/>
  </si>
  <si>
    <t>3.6 悪臭に関する基準</t>
    <phoneticPr fontId="2"/>
  </si>
  <si>
    <t>敷地境界において「悪臭防止法に基づく規制地域及び規制基準」に適合するものとする。建屋から外部への臭気の漏洩がないこととする。</t>
    <phoneticPr fontId="2"/>
  </si>
  <si>
    <t>3.7 作業管理区域におけるダイオキシン類の基準</t>
    <phoneticPr fontId="2"/>
  </si>
  <si>
    <t>「廃棄物焼却施設内作業におけるダイオキシン類ばく露防止対策について（平成13年4月25日基発第401号）」により、作業管理区域のダイオキシン類濃度は2.5pg-TEQ/m3以下とする。</t>
    <phoneticPr fontId="2"/>
  </si>
  <si>
    <t>3.8 粉じん基準</t>
    <phoneticPr fontId="2"/>
  </si>
  <si>
    <r>
      <t>排気口出口の粉じん濃度は、0.01g/m</t>
    </r>
    <r>
      <rPr>
        <vertAlign val="superscript"/>
        <sz val="11"/>
        <rFont val="ＭＳ Ｐゴシック"/>
        <family val="3"/>
        <charset val="128"/>
      </rPr>
      <t>３</t>
    </r>
    <r>
      <rPr>
        <sz val="11"/>
        <rFont val="ＭＳ Ｐゴシック"/>
        <family val="3"/>
        <charset val="128"/>
      </rPr>
      <t>N以下とする。</t>
    </r>
    <phoneticPr fontId="2"/>
  </si>
  <si>
    <t>3.9 環境保全対策</t>
    <phoneticPr fontId="2"/>
  </si>
  <si>
    <t>悪臭の発生しやすい機器または場所には臭気の漏れないような対策を講じること。また本施設の停止時においても臭気の漏れないような対策を講じること。なお、著しい悪臭を発生する場所は、脱臭設備を設ける等必要な措置を行う。また、配管や電線管の壁貫通部からの臭気の漏れがないように適切な処理をすること。</t>
    <phoneticPr fontId="2"/>
  </si>
  <si>
    <r>
      <t>粉じんが発生する機器または場所には局所集じん等の対策を講じること。また、飛灰処理室等の粉じんに関する作業環境基準は2mg/m</t>
    </r>
    <r>
      <rPr>
        <vertAlign val="superscript"/>
        <sz val="11"/>
        <rFont val="ＭＳ Ｐゴシック"/>
        <family val="3"/>
        <charset val="128"/>
      </rPr>
      <t>3</t>
    </r>
    <r>
      <rPr>
        <sz val="11"/>
        <rFont val="ＭＳ Ｐゴシック"/>
        <family val="3"/>
        <charset val="128"/>
      </rPr>
      <t>以下とする。</t>
    </r>
    <phoneticPr fontId="2"/>
  </si>
  <si>
    <t>第５章　設計・建設の基本方針</t>
    <rPh sb="7" eb="9">
      <t>ケンセツ</t>
    </rPh>
    <phoneticPr fontId="2"/>
  </si>
  <si>
    <t>1.1 熱回収施設基本計画</t>
    <phoneticPr fontId="2"/>
  </si>
  <si>
    <t>施設整備の基本として、本要求水準書に示されたサービス水準を、効率的かつ合理的に満足するよう、積極的に創意工夫を発揮して提案を行うこと。</t>
    <phoneticPr fontId="2"/>
  </si>
  <si>
    <t>1.2 計画の条件</t>
    <phoneticPr fontId="2"/>
  </si>
  <si>
    <t>④ 耐震構造等には十分に配慮する。また、耐腐食設計による風水害についても地域性に配慮した上で十分な対策を行う。</t>
  </si>
  <si>
    <t>⑥ 雨水など他の水源を活用するとともに節水に配慮し、さらに耐用年数を考慮した資材選定を行うこと。</t>
  </si>
  <si>
    <t>第2節　基本計画</t>
    <phoneticPr fontId="2"/>
  </si>
  <si>
    <t>2.1 配置計画</t>
    <phoneticPr fontId="2"/>
  </si>
  <si>
    <t>① 主要建物は、工場棟、管理棟により構成し、合棟、別棟については提案とする。別棟とする場合、工場棟と管理棟は渡り廊下で接続すること。合棟とする場合、悪臭、騒音及び振動に留意すること。また、附属施設として計量棟を設ける。工場棟を中心に配置し、管理棟を工場棟及び計量棟との連絡に配慮した、合理的な位置に計画する。また、維持管理に有効な配置計画とすること。なお、計量棟の配置については、隣接するリサイクル施設に配慮し、混雑時においても搬入車等が門扉の外まで並ばないように計画すること。</t>
    <phoneticPr fontId="2"/>
  </si>
  <si>
    <t>② 事業用地内の配置については、日常の車両を考慮して合理的に配置するとともに、定期修理などの際に必要なスペースや、機器の搬入搬出手段にも配慮すること。また、機種、機能、目的の類似した機器はできるだけ集約配置することにより、点検整備作業の効率化、緊急時に迅速に対処ができるよう計画する。</t>
    <phoneticPr fontId="2"/>
  </si>
  <si>
    <t>③ 見学者が、本施設の要所を見学する際、立ち止まって説明を受けられるスペースを設けるものとする。</t>
    <phoneticPr fontId="2"/>
  </si>
  <si>
    <t>④搬入道路を含む造成工事にて発生する残土は、敷地内にて再利用すること。</t>
    <phoneticPr fontId="2"/>
  </si>
  <si>
    <t>2.2 動線計画</t>
    <phoneticPr fontId="2"/>
  </si>
  <si>
    <t>(1) 屋外動線計画</t>
    <phoneticPr fontId="2"/>
  </si>
  <si>
    <t>① ごみ搬入車両</t>
    <phoneticPr fontId="2"/>
  </si>
  <si>
    <t>② 灰搬出車両</t>
    <phoneticPr fontId="2"/>
  </si>
  <si>
    <t>灰搬出車両は、灰積出場で積み込んだ後、計量し場外に搬出する。</t>
    <phoneticPr fontId="2"/>
  </si>
  <si>
    <t>③ 維持管理車両</t>
    <phoneticPr fontId="2"/>
  </si>
  <si>
    <t>定期点検整備等の維持管理車両は、工場棟を周回できるものとし、工場棟のメンテナンス通路へのアクセスを容易に行えるよう配慮する。また、大型車両や重量車両による機器等の搬入、搬出についても曲線半径、幅員及び高さに配慮し支障が無いようにする。</t>
    <phoneticPr fontId="2"/>
  </si>
  <si>
    <t>④ 一般車両</t>
    <phoneticPr fontId="2"/>
  </si>
  <si>
    <t>一般車両の動線、歩道及び駐車場は、他の動線と極力分離するとともに、管理棟と円滑な接続を図る。</t>
    <phoneticPr fontId="2"/>
  </si>
  <si>
    <t>(2) 屋内動線計画</t>
    <phoneticPr fontId="2"/>
  </si>
  <si>
    <t>建物内部は、運転管理や点検・整備がスムーズに行えるように動線を計画する。特に、重要な機器や頻繁な点検・操作を要する機器を設置する場所には、中央制御室から最短距離で行けるように配慮する。また、見学者対応の動線を設け、工場全体を順序よく見学できるように配慮する。</t>
    <phoneticPr fontId="2"/>
  </si>
  <si>
    <t>2.3 施設全体の条件</t>
    <phoneticPr fontId="2"/>
  </si>
  <si>
    <t>(1) 材料・機器等</t>
    <phoneticPr fontId="2"/>
  </si>
  <si>
    <t>① 規格等</t>
    <phoneticPr fontId="2"/>
  </si>
  <si>
    <t>2) 使用機器、材料等は、事前にメーカリストを本組合に提出し承諾を受けるものとする。</t>
  </si>
  <si>
    <t>3) 使用機器、材料で規格のあるものはすべてJIS、JEC、JEM等の規格品、もしくは同等品以上のものを使用する。規格のないものは事前にリストを本組合に提出し承諾を受けるものとする。</t>
  </si>
  <si>
    <t>4) 適用する品質、等級、規格等で規定されているもの（JIS、JEC、JEM等）は統一する。海外調達材料及び機器等を使用する場合は下記を原則とし、事前に本組合の承諾を受けるものとする。
･ 本要求水準書で要求される性能（耐用度を含む）を確実に満足できること。
･ 原則としてJIS等の国内の諸基準や諸法令に適合する材料や機器等であること。また、説明できる資料を本組合に提出すること。
･ 検査立会を要する機器・材料等については、原則として国内において本組合が承諾した検査要領書に基づく検査が実施できること。
･ 竣工後の運営期間中の維持管理における材料・機器等の調達については、事業期間内及び将来とも速やかに調達できる体制を継続的に有すること。</t>
  </si>
  <si>
    <t>② 耐熱性</t>
    <phoneticPr fontId="2"/>
  </si>
  <si>
    <t>1) 特に、高温部に使用される材料は、耐熱性に優れたものとする。</t>
    <phoneticPr fontId="2"/>
  </si>
  <si>
    <t>③ 耐腐食性</t>
    <phoneticPr fontId="2"/>
  </si>
  <si>
    <t>1) 特に、給排水及び排ガス、焼却灰等が接触する部分で使用される材料は、耐腐食性に優れたものとする。</t>
    <phoneticPr fontId="2"/>
  </si>
  <si>
    <t>④ 耐摩耗性</t>
    <phoneticPr fontId="2"/>
  </si>
  <si>
    <t>1) 摩耗が予測される部材には、耐摩耗性に優れた材料を使用するか、十分な摩耗代を確保すること。コンベア等の摺動部分には原則交換が容易なウェアリングプレート（摩耗板）を設置すること。</t>
    <phoneticPr fontId="2"/>
  </si>
  <si>
    <t>(2) 構造・防災</t>
    <phoneticPr fontId="2"/>
  </si>
  <si>
    <t>① 構造の方針</t>
    <phoneticPr fontId="2"/>
  </si>
  <si>
    <t>1) 建築基準法、消防法、労働安全衛生法及びその他関係法令を遵守し、かつ「官庁施設の総合耐震計画基準及び同解説」を考慮し設計を行うこと。（重要度係数：Ⅱ類1.25）</t>
    <phoneticPr fontId="2"/>
  </si>
  <si>
    <t>2) 特に個々の機器、設備等に基準が設けられている場合は、これに関連する他の機器、設備等についても、それらの重要度、危険度に応じた耐震力を確保する。</t>
    <phoneticPr fontId="2"/>
  </si>
  <si>
    <t>② 防災の方針及び二次災害の防止</t>
    <phoneticPr fontId="2"/>
  </si>
  <si>
    <t>2.4 各設備に共通の事項</t>
    <phoneticPr fontId="2"/>
  </si>
  <si>
    <t>1) 歩廊・階段・点検床等は、作業者が容易に歩行できる有効な幅（主要通路【800】㎜以上、その他の通路【600】㎜以上）と有効高さ（頭上空間）【2,000】mm以上、傾斜とするとともに、手摺り（H=1100㎜）、ガードを設ける等転落防止対策を講ずる。また、危険場所には彩色を施す。さらに、原則として階段を採用するものとし、階段の傾斜角度、蹴込み、高さ等はできるだけ統一し、階段の傾斜角度は水平に対して45度以下とする。ただし、装置制約上等で通路幅、有効高さの確保が困難な箇所は別途協議とする。</t>
  </si>
  <si>
    <t>1) 歩廊・階段・点検床等は、作業者が容易に歩行できる有効な幅（主要通路〔　　　　〕㎜以上、その他の通路〔　　〕㎜以上）と有効高さ（頭上空間）〔　　〕mm以上、傾斜とするとともに、手摺り（H=1100㎜）、ガードを設ける等転落防止対策を講ずる。また、危険場所には彩色を施す。さらに、原則として階段を採用するものとし、階段の傾斜角度、蹴込み、高さ等はできるだけ統一し、階段の傾斜角度は水平に対して45度以下とする。ただし、装置制約上等で通路幅、有効高さの確保が困難な箇所は別途協議とする。</t>
    <phoneticPr fontId="2"/>
  </si>
  <si>
    <t>高所部分の作業床は、十分な広さを確保するとともに手摺りを設ける。また、安全帯・ 転落防止用ネット等を取付けるフックを設ける。</t>
    <phoneticPr fontId="2"/>
  </si>
  <si>
    <t>設備の修理時において、足場を組み立てる必要がある場所は充分なスペースを確保し、他の設備を設置してはならない。</t>
    <phoneticPr fontId="2"/>
  </si>
  <si>
    <t>ピット及び水槽、釜場には、タラップ（SUS304以上）等を設ける。また、水槽上端部分マンホール付近には、安全フックを設ける。</t>
    <phoneticPr fontId="2"/>
  </si>
  <si>
    <t>4) 回転部分、運動部分、突起部分には、覆いを設け、彩色を施す。</t>
    <phoneticPr fontId="2"/>
  </si>
  <si>
    <t>1) 薬品類を取扱う場所、ほこり、粉じんの多い場所には、散水設備及び排水設備を設ける。</t>
    <phoneticPr fontId="2"/>
  </si>
  <si>
    <t>有害ガスの発生及び酸素欠乏場所としての対策が必要なピット・槽等には、換気設備、又は、可搬式通風装置を設置できるマンホール（φ600以上）を設ける。</t>
    <phoneticPr fontId="2"/>
  </si>
  <si>
    <t>自重、積載荷重、その他の荷重、地震力及び温度応力等に対して構造耐力上安全であること。
地震対策は建築基準法、消防法、労働安全衛生法等の関係法令を遵守し、かつ「官庁施設の統一耐震計画基準及び同解説」を考慮し設計を行うこと。
また、下記の点を考慮すること。</t>
    <phoneticPr fontId="2"/>
  </si>
  <si>
    <t>1) 指定数量以上の灯油等の危険物は、危険物貯蔵所に格納する。</t>
  </si>
  <si>
    <t xml:space="preserve">2) 灯油等のタンク（貯蔵タンク、サービスタンク）には、必要な容量の防液堤を設ける。 </t>
  </si>
  <si>
    <t>3) 塩酸、苛性ソーダ、アンモニア等薬品タンクの設置については、必要な容量の防液堤を設ける。また、タンクからの移送配管は地震等により、配管とタンクとの結合部分に損傷を与えないよう構造とする。</t>
  </si>
  <si>
    <t>4) 二次災害を防止するため、中央制御室から操作可能な燃焼設備の緊急停止装置を設置する。</t>
  </si>
  <si>
    <t>5) 電源あるいは計装用空気源が断たれたときは、各バルブ・ダンパ等の動作方向はプロセスの安全サイドに働くようにする。</t>
  </si>
  <si>
    <t>火災の発生を防止するために必要な措置を講ずるとともに、散水装置、消火器及びその他の消火設備を備えること。なお、ごみピットには専用の放水銃を設置すること。</t>
    <phoneticPr fontId="2"/>
  </si>
  <si>
    <t>各建物及び各設備は、台風による被害が最小限となるような仕様とすること。 
また、安全対策を十分なものとすること。</t>
    <phoneticPr fontId="2"/>
  </si>
  <si>
    <t>薬品及び排ガス、焼却灰等が接触する部分に使用される材料は、耐腐食性に優れたものとすること。</t>
    <phoneticPr fontId="2"/>
  </si>
  <si>
    <t>配管・弁・ポンプ・タンク等の運転休止時の凍結防止は原則として水抜き処置によるが、運転時に凍結のおそれのあるものは、保温またはヒータ等の加温設備を設けること。計装用空気配管の凍結防止対策として、計装用空気は除湿すること。また、凍結のおそれのある薬品貯槽には、ヒータ等凍結防止対策を講ずること。</t>
    <phoneticPr fontId="2"/>
  </si>
  <si>
    <t>第６章　プラントに関する要件</t>
    <phoneticPr fontId="2"/>
  </si>
  <si>
    <t>第１節　プラントに関する技術要件</t>
    <phoneticPr fontId="2"/>
  </si>
  <si>
    <t>1.1 基本的な計画事項</t>
    <phoneticPr fontId="2"/>
  </si>
  <si>
    <t>(1) 一般廃棄物の年間処理量</t>
    <phoneticPr fontId="2"/>
  </si>
  <si>
    <t>第2部第4章第1節1.3に示す計画処理量について、全量処理できる施設であること。</t>
    <phoneticPr fontId="2"/>
  </si>
  <si>
    <t>(2) 一般廃棄物の性状</t>
    <phoneticPr fontId="2"/>
  </si>
  <si>
    <t>第2部第4章第1節1.4に示す計画性状について、適正処理が行える施設であること。</t>
    <phoneticPr fontId="2"/>
  </si>
  <si>
    <t>(3) 運転方式</t>
    <phoneticPr fontId="2"/>
  </si>
  <si>
    <t>本施設は2炉2系列で構成し、原則として定期修理時、定期点検時においては1炉のみ停止し、他1炉は常時運転するものとする。</t>
    <phoneticPr fontId="2"/>
  </si>
  <si>
    <t>1.2 プラントに関する事項</t>
    <phoneticPr fontId="2"/>
  </si>
  <si>
    <t>第２節　プラント設備</t>
    <phoneticPr fontId="2"/>
  </si>
  <si>
    <t>2.1 受入供給設備</t>
    <phoneticPr fontId="2"/>
  </si>
  <si>
    <t>(ア) 計量機</t>
    <phoneticPr fontId="2"/>
  </si>
  <si>
    <t>ロードセル式（4点支持）</t>
    <phoneticPr fontId="2"/>
  </si>
  <si>
    <t>2台(入専用1台、出専用1台)</t>
    <phoneticPr fontId="2"/>
  </si>
  <si>
    <t>① 最大秤量</t>
    <phoneticPr fontId="2"/>
  </si>
  <si>
    <t>30ｔ</t>
    <phoneticPr fontId="2"/>
  </si>
  <si>
    <t>② 最小目盛</t>
    <phoneticPr fontId="2"/>
  </si>
  <si>
    <t>10㎏</t>
    <phoneticPr fontId="2"/>
  </si>
  <si>
    <t>③ 載荷台寸法</t>
    <phoneticPr fontId="2"/>
  </si>
  <si>
    <t>長さ10.0m以上 × 幅3m以上</t>
    <phoneticPr fontId="2"/>
  </si>
  <si>
    <t>④ 精度</t>
    <phoneticPr fontId="2"/>
  </si>
  <si>
    <t>1/3,000 以上</t>
    <phoneticPr fontId="2"/>
  </si>
  <si>
    <t>① 計量機本体</t>
    <phoneticPr fontId="2"/>
  </si>
  <si>
    <t>② 制御装置（発信装置付）</t>
    <phoneticPr fontId="2"/>
  </si>
  <si>
    <t>③ 入退場ゲート</t>
    <phoneticPr fontId="2"/>
  </si>
  <si>
    <t>④ 信号灯</t>
    <phoneticPr fontId="2"/>
  </si>
  <si>
    <t>⑤ 排水ポンプ</t>
    <phoneticPr fontId="2"/>
  </si>
  <si>
    <t>⑥ 電光表示装置</t>
    <phoneticPr fontId="2"/>
  </si>
  <si>
    <t>⑦付属品(読み取り装置等)</t>
    <phoneticPr fontId="2"/>
  </si>
  <si>
    <t>⑦ 退場ポスト盤ならびに計量棟内端末において、計量伝票の印字が可能なこと。</t>
  </si>
  <si>
    <t>(イ) 搬入退出路（土木・建築工事に含む）</t>
    <phoneticPr fontId="2"/>
  </si>
  <si>
    <t>1) 形式</t>
    <phoneticPr fontId="2"/>
  </si>
  <si>
    <t>一方通行式</t>
    <phoneticPr fontId="2"/>
  </si>
  <si>
    <t>2) 数量</t>
    <phoneticPr fontId="2"/>
  </si>
  <si>
    <t>3) 主要項目</t>
    <phoneticPr fontId="2"/>
  </si>
  <si>
    <t>① 構造</t>
    <phoneticPr fontId="2"/>
  </si>
  <si>
    <t>アスファルト舗装</t>
    <phoneticPr fontId="2"/>
  </si>
  <si>
    <t>② 有効幅員</t>
    <phoneticPr fontId="2"/>
  </si>
  <si>
    <t>4) 特記事項</t>
    <phoneticPr fontId="2"/>
  </si>
  <si>
    <t>② ランプウェイは対面通行可とする。コンクリート舗装とし、滑り止め加工を施すこと。</t>
    <phoneticPr fontId="2"/>
  </si>
  <si>
    <t>(ウ) プラットフォーム （土木・建築工事に含む）</t>
    <phoneticPr fontId="2"/>
  </si>
  <si>
    <t>屋内式</t>
    <phoneticPr fontId="2"/>
  </si>
  <si>
    <t>2) 通行方式</t>
    <phoneticPr fontId="2"/>
  </si>
  <si>
    <t>一方通行</t>
    <phoneticPr fontId="2"/>
  </si>
  <si>
    <t>3) 数量</t>
    <phoneticPr fontId="2"/>
  </si>
  <si>
    <t>1式</t>
    <phoneticPr fontId="2"/>
  </si>
  <si>
    <t>4) 主要項目</t>
    <phoneticPr fontId="2"/>
  </si>
  <si>
    <t>① 幅員（有効）</t>
    <phoneticPr fontId="2"/>
  </si>
  <si>
    <t>15ｍ以上</t>
    <phoneticPr fontId="2"/>
  </si>
  <si>
    <t>5) 特記事項</t>
    <phoneticPr fontId="2"/>
  </si>
  <si>
    <t>(エ) プラットフォーム出入口扉</t>
    <phoneticPr fontId="2"/>
  </si>
  <si>
    <t>【　　】</t>
  </si>
  <si>
    <t>〔　　〕</t>
  </si>
  <si>
    <t>2) 数量</t>
    <phoneticPr fontId="2"/>
  </si>
  <si>
    <t>入口1基、出口1基</t>
    <phoneticPr fontId="2"/>
  </si>
  <si>
    <t>3) 主要項目</t>
    <phoneticPr fontId="2"/>
  </si>
  <si>
    <t>① 開口寸法</t>
    <phoneticPr fontId="2"/>
  </si>
  <si>
    <t>幅 約4.0m×高さ 約4.0m</t>
    <phoneticPr fontId="2"/>
  </si>
  <si>
    <t>② 操作方法</t>
    <phoneticPr fontId="2"/>
  </si>
  <si>
    <t>自動及び遠隔・現場手動</t>
    <phoneticPr fontId="2"/>
  </si>
  <si>
    <t>③ 駆動方式</t>
    <phoneticPr fontId="2"/>
  </si>
  <si>
    <t>開速度（2基同時動作時）</t>
    <phoneticPr fontId="2"/>
  </si>
  <si>
    <t>10sec以内</t>
    <phoneticPr fontId="2"/>
  </si>
  <si>
    <t>閉速度（2基同時動作時）</t>
    <phoneticPr fontId="2"/>
  </si>
  <si>
    <t>④ 付属品</t>
    <phoneticPr fontId="2"/>
  </si>
  <si>
    <t>エアカーテン</t>
    <phoneticPr fontId="2"/>
  </si>
  <si>
    <t>4) 主要機器</t>
    <phoneticPr fontId="2"/>
  </si>
  <si>
    <t>① 扉本体</t>
    <phoneticPr fontId="2"/>
  </si>
  <si>
    <t>1式</t>
    <phoneticPr fontId="2"/>
  </si>
  <si>
    <t>② 駆動装置</t>
    <phoneticPr fontId="2"/>
  </si>
  <si>
    <t>③ 制御装置（検知器含む）</t>
    <phoneticPr fontId="2"/>
  </si>
  <si>
    <t>④ 点検架台</t>
    <phoneticPr fontId="2"/>
  </si>
  <si>
    <t>5) 特記事項</t>
    <phoneticPr fontId="2"/>
  </si>
  <si>
    <t>(オ) ごみ投入扉</t>
    <phoneticPr fontId="2"/>
  </si>
  <si>
    <t>1) 形式</t>
    <phoneticPr fontId="2"/>
  </si>
  <si>
    <t>観音扉式</t>
    <phoneticPr fontId="2"/>
  </si>
  <si>
    <t>3基</t>
    <phoneticPr fontId="2"/>
  </si>
  <si>
    <t>幅3.0ｍ以上×高さ5.0ｍ以上</t>
    <phoneticPr fontId="2"/>
  </si>
  <si>
    <t>② 操作方式</t>
    <phoneticPr fontId="2"/>
  </si>
  <si>
    <t>自動及び遠隔・現場手動</t>
    <phoneticPr fontId="2"/>
  </si>
  <si>
    <t>③ 開閉時間</t>
    <phoneticPr fontId="2"/>
  </si>
  <si>
    <t>10sec程度（全門同時開閉時）</t>
    <phoneticPr fontId="2"/>
  </si>
  <si>
    <t>④ 信号灯</t>
    <phoneticPr fontId="2"/>
  </si>
  <si>
    <t>(カ) ダンピングボックス</t>
    <phoneticPr fontId="2"/>
  </si>
  <si>
    <t>【傾斜投入式】</t>
  </si>
  <si>
    <t>〔　　〕</t>
    <phoneticPr fontId="2"/>
  </si>
  <si>
    <t>① 操作方法</t>
    <phoneticPr fontId="2"/>
  </si>
  <si>
    <t>自動・現場手動</t>
    <phoneticPr fontId="2"/>
  </si>
  <si>
    <t>② 駆動方式</t>
    <phoneticPr fontId="2"/>
  </si>
  <si>
    <t>【油圧駆動】</t>
  </si>
  <si>
    <t>③ 寸法</t>
    <phoneticPr fontId="2"/>
  </si>
  <si>
    <t>【　　】m×【　　】m×【　　】m（2t車1台分程度）</t>
  </si>
  <si>
    <t>〔　　〕m×〔　　〕m×〔　　〕m（2t車1台分程度）</t>
  </si>
  <si>
    <t>① 転落防止装置</t>
    <phoneticPr fontId="2"/>
  </si>
  <si>
    <t>② 駆動装置</t>
    <phoneticPr fontId="2"/>
  </si>
  <si>
    <t>③ 制御装置（安全装置含む）</t>
    <phoneticPr fontId="2"/>
  </si>
  <si>
    <t>④ 投入扉またはシャッター</t>
    <phoneticPr fontId="2"/>
  </si>
  <si>
    <t>1式（必要に応じて）</t>
    <phoneticPr fontId="2"/>
  </si>
  <si>
    <t>5) 特記事項</t>
    <phoneticPr fontId="2"/>
  </si>
  <si>
    <t>(キ) ごみピット（土木・建築工事に含む）</t>
    <phoneticPr fontId="2"/>
  </si>
  <si>
    <t>1) 形式</t>
    <phoneticPr fontId="2"/>
  </si>
  <si>
    <t>水密性鉄筋コンクリート造</t>
    <phoneticPr fontId="2"/>
  </si>
  <si>
    <t>2) 数量</t>
    <phoneticPr fontId="2"/>
  </si>
  <si>
    <t>1式</t>
    <phoneticPr fontId="2"/>
  </si>
  <si>
    <t>3) 主要項目</t>
    <phoneticPr fontId="2"/>
  </si>
  <si>
    <t>① ピットの有効容量</t>
    <phoneticPr fontId="2"/>
  </si>
  <si>
    <r>
      <t>2,242m</t>
    </r>
    <r>
      <rPr>
        <vertAlign val="superscript"/>
        <sz val="11"/>
        <rFont val="ＭＳ Ｐゴシック"/>
        <family val="3"/>
        <charset val="128"/>
      </rPr>
      <t>3</t>
    </r>
    <r>
      <rPr>
        <sz val="11"/>
        <rFont val="ＭＳ Ｐゴシック"/>
        <family val="3"/>
        <charset val="128"/>
      </rPr>
      <t>以上（7日分以上）</t>
    </r>
    <phoneticPr fontId="2"/>
  </si>
  <si>
    <t>4) 主要機器</t>
    <phoneticPr fontId="2"/>
  </si>
  <si>
    <t>① ごみピット</t>
    <phoneticPr fontId="2"/>
  </si>
  <si>
    <t>② 目盛表示</t>
    <phoneticPr fontId="2"/>
  </si>
  <si>
    <t>③ 転落者救出装置</t>
    <phoneticPr fontId="2"/>
  </si>
  <si>
    <t>④ 排水スクリーン</t>
    <phoneticPr fontId="2"/>
  </si>
  <si>
    <t>⑤ シュート</t>
    <phoneticPr fontId="2"/>
  </si>
  <si>
    <t>① ピット底部にはごみからの汚水を排水する勾配を設け、汚水をごみ汚水貯留槽に速やかに排出する構造とし、また、臭気が外部に飛散しないよう留意すること。</t>
    <phoneticPr fontId="2"/>
  </si>
  <si>
    <t>② ピット上部には手摺りまたは腰壁等を設け、転落防止を図ること。手摺り、タラップ等は耐腐食性に優れ、十分な強度を持つ材質とすること。また、転落者救出装置を設けること。（方式は提案とする。）</t>
  </si>
  <si>
    <t>③ 焼却炉の運転停止時においてもピット内の臭気が、ピット外に洩れないよう、脱臭装置を設置する。</t>
  </si>
  <si>
    <t>④ ピット内を負圧に保つため、燃焼用空気の取入口をピット内に設置すること。なお、空気取入口の位置については十分考慮すること。</t>
  </si>
  <si>
    <t>⑤ ピット内の火災を未然に防ぐため、遠隔操作が可能な放水銃を設置すること。また、非常用排気ハッチを設けること。なお、火災検知装置等を設置すること。</t>
  </si>
  <si>
    <t>⑥ トップライトと非常用排気ハッチとの兼用も可とする。</t>
  </si>
  <si>
    <t xml:space="preserve">⑦ クレーン操作室の窓及び見学者用の窓は、自動洗浄できる装置を設けること。 </t>
  </si>
  <si>
    <t>⑧ ピットシュート部は躯体に鋼板を埋め込み、鋼板製の滑り面ライナーを設置する。</t>
  </si>
  <si>
    <t>(ク) ごみクレーン</t>
    <phoneticPr fontId="2"/>
  </si>
  <si>
    <t>油圧グラブバケット付天井走行クレーン</t>
    <phoneticPr fontId="2"/>
  </si>
  <si>
    <t>クレーン本体　2基(1基予備)</t>
    <phoneticPr fontId="2"/>
  </si>
  <si>
    <t>バケット　　　2基以上</t>
    <phoneticPr fontId="2"/>
  </si>
  <si>
    <t>① バケット形式</t>
    <phoneticPr fontId="2"/>
  </si>
  <si>
    <t>② ごみの単位体積重量</t>
    <phoneticPr fontId="2"/>
  </si>
  <si>
    <t>③ 稼働率　手動運転時</t>
    <phoneticPr fontId="2"/>
  </si>
  <si>
    <t>66％以下</t>
    <phoneticPr fontId="2"/>
  </si>
  <si>
    <t>(ケ) 脱臭装置</t>
    <phoneticPr fontId="2"/>
  </si>
  <si>
    <t>2.2 燃焼設備</t>
    <phoneticPr fontId="2"/>
  </si>
  <si>
    <t>(ア) ごみ投入ホッパ</t>
    <phoneticPr fontId="2"/>
  </si>
  <si>
    <t>鋼板溶接製</t>
    <phoneticPr fontId="2"/>
  </si>
  <si>
    <t>2基</t>
    <phoneticPr fontId="2"/>
  </si>
  <si>
    <t>形式</t>
    <phoneticPr fontId="2"/>
  </si>
  <si>
    <t>〔　　〕</t>
    <phoneticPr fontId="2"/>
  </si>
  <si>
    <t>操作方式</t>
    <phoneticPr fontId="2"/>
  </si>
  <si>
    <t>遠隔手動及び現場手動</t>
    <phoneticPr fontId="2"/>
  </si>
  <si>
    <t>遠隔手動及び現場手動</t>
    <phoneticPr fontId="2"/>
  </si>
  <si>
    <t>駆動方式</t>
    <phoneticPr fontId="2"/>
  </si>
  <si>
    <t>油圧駆動式</t>
    <phoneticPr fontId="2"/>
  </si>
  <si>
    <t>① ホッパ（【冷却装置】含む）</t>
    <phoneticPr fontId="2"/>
  </si>
  <si>
    <t>② ホッパ開閉蓋</t>
    <phoneticPr fontId="2"/>
  </si>
  <si>
    <t>③ ブリッジ除去装置</t>
    <phoneticPr fontId="2"/>
  </si>
  <si>
    <t>④ ホッパレベル検出装置</t>
    <phoneticPr fontId="2"/>
  </si>
  <si>
    <t>(イ) 給じん装置</t>
    <phoneticPr fontId="2"/>
  </si>
  <si>
    <t>プッシャー式</t>
    <phoneticPr fontId="2"/>
  </si>
  <si>
    <t>① 駆動方式</t>
    <phoneticPr fontId="2"/>
  </si>
  <si>
    <t>油圧シリンダ駆動式</t>
    <phoneticPr fontId="2"/>
  </si>
  <si>
    <t>② 操作方法</t>
    <phoneticPr fontId="2"/>
  </si>
  <si>
    <t>遠隔・現場手動及び自動燃焼装置による自動</t>
    <phoneticPr fontId="2"/>
  </si>
  <si>
    <t>① 装置本体</t>
    <phoneticPr fontId="2"/>
  </si>
  <si>
    <t>③ 制御装置</t>
    <phoneticPr fontId="2"/>
  </si>
  <si>
    <t>(ウ) 燃焼装置</t>
    <phoneticPr fontId="2"/>
  </si>
  <si>
    <t>ストーカ炉</t>
    <phoneticPr fontId="2"/>
  </si>
  <si>
    <t>ストーカ炉</t>
    <phoneticPr fontId="2"/>
  </si>
  <si>
    <t>2) 数量</t>
    <phoneticPr fontId="2"/>
  </si>
  <si>
    <t>2基</t>
    <phoneticPr fontId="2"/>
  </si>
  <si>
    <t>3) 主要項目</t>
    <phoneticPr fontId="2"/>
  </si>
  <si>
    <t>① 操作方式</t>
    <phoneticPr fontId="2"/>
  </si>
  <si>
    <t>遠隔・現場手動及び自動燃焼装置による自動</t>
    <phoneticPr fontId="2"/>
  </si>
  <si>
    <t>4) 主要機器</t>
    <phoneticPr fontId="2"/>
  </si>
  <si>
    <t>① 装置本体</t>
    <phoneticPr fontId="2"/>
  </si>
  <si>
    <t>② 駆動装置</t>
    <phoneticPr fontId="2"/>
  </si>
  <si>
    <t>③ 制御装置</t>
    <phoneticPr fontId="2"/>
  </si>
  <si>
    <t>④ その他必要なもの</t>
    <phoneticPr fontId="2"/>
  </si>
  <si>
    <t>5) 特記事項</t>
    <phoneticPr fontId="2"/>
  </si>
  <si>
    <t>(エ) 油圧装置</t>
    <phoneticPr fontId="2"/>
  </si>
  <si>
    <t>1) 形式</t>
    <phoneticPr fontId="2"/>
  </si>
  <si>
    <t>油圧ユニット式</t>
    <phoneticPr fontId="2"/>
  </si>
  <si>
    <t>3)主要項目（1ユニットにつき）</t>
    <phoneticPr fontId="2"/>
  </si>
  <si>
    <t>(オ) 焼却炉</t>
    <phoneticPr fontId="2"/>
  </si>
  <si>
    <t>(1) 焼却炉本体</t>
    <phoneticPr fontId="2"/>
  </si>
  <si>
    <t>1) 形式</t>
    <phoneticPr fontId="2"/>
  </si>
  <si>
    <t>鉄骨支持自立耐震型</t>
    <phoneticPr fontId="2"/>
  </si>
  <si>
    <t>2) 数量</t>
    <phoneticPr fontId="2"/>
  </si>
  <si>
    <t>3) 特記事項</t>
    <phoneticPr fontId="2"/>
  </si>
  <si>
    <t>(2) 炉体鉄骨</t>
    <phoneticPr fontId="2"/>
  </si>
  <si>
    <t>(3) ケーシング</t>
    <phoneticPr fontId="2"/>
  </si>
  <si>
    <t>全溶接密閉式</t>
    <phoneticPr fontId="2"/>
  </si>
  <si>
    <t>2基</t>
    <phoneticPr fontId="2"/>
  </si>
  <si>
    <t>(4) ホッパ及びシュート</t>
    <phoneticPr fontId="2"/>
  </si>
  <si>
    <t>(カ) 助燃装置</t>
    <phoneticPr fontId="2"/>
  </si>
  <si>
    <t>(1) 燃料貯留タンク</t>
    <phoneticPr fontId="2"/>
  </si>
  <si>
    <t>3) 主要項目</t>
    <phoneticPr fontId="2"/>
  </si>
  <si>
    <t>① 容量</t>
    <phoneticPr fontId="2"/>
  </si>
  <si>
    <t>② 材質</t>
    <phoneticPr fontId="2"/>
  </si>
  <si>
    <t>4) 特記事項</t>
    <phoneticPr fontId="2"/>
  </si>
  <si>
    <t>(2) 燃料移送ポンプ</t>
    <phoneticPr fontId="2"/>
  </si>
  <si>
    <t>2基（交互運転）</t>
    <phoneticPr fontId="2"/>
  </si>
  <si>
    <t>(3) 助燃バーナ</t>
    <phoneticPr fontId="2"/>
  </si>
  <si>
    <t>提案による</t>
    <phoneticPr fontId="2"/>
  </si>
  <si>
    <t>2炉分</t>
    <phoneticPr fontId="2"/>
  </si>
  <si>
    <t>3) 主要項目（1基につき）</t>
    <phoneticPr fontId="2"/>
  </si>
  <si>
    <t>① 操作方法</t>
    <phoneticPr fontId="2"/>
  </si>
  <si>
    <t>着火（電気）：遠隔及び現場手動</t>
    <phoneticPr fontId="2"/>
  </si>
  <si>
    <t>(4) 再燃バーナ（必要に応じて）</t>
    <phoneticPr fontId="2"/>
  </si>
  <si>
    <t>2炉分</t>
    <phoneticPr fontId="2"/>
  </si>
  <si>
    <t>3) 主要項目（1基につき）</t>
    <phoneticPr fontId="2"/>
  </si>
  <si>
    <t>① 操作方法</t>
    <phoneticPr fontId="2"/>
  </si>
  <si>
    <t>着火（電気）：遠隔及び現場手動</t>
    <phoneticPr fontId="2"/>
  </si>
  <si>
    <t>4) 特記事項</t>
    <phoneticPr fontId="2"/>
  </si>
  <si>
    <t>2.3 燃焼ガス冷却設備</t>
    <phoneticPr fontId="2"/>
  </si>
  <si>
    <t>(ア) 燃焼ガス冷却設備</t>
    <phoneticPr fontId="2"/>
  </si>
  <si>
    <t>(1) ガス冷却室</t>
    <phoneticPr fontId="2"/>
  </si>
  <si>
    <t>【　　】℃以下（温度一定制御）</t>
  </si>
  <si>
    <t>〔　　〕℃以下（温度一定制御）</t>
  </si>
  <si>
    <t>プラント処理水（圧縮空気）</t>
    <phoneticPr fontId="2"/>
  </si>
  <si>
    <t>③ 材質　本体</t>
    <phoneticPr fontId="2"/>
  </si>
  <si>
    <t>SS400</t>
    <phoneticPr fontId="2"/>
  </si>
  <si>
    <t>4) 主要機器（1基につき）</t>
    <phoneticPr fontId="2"/>
  </si>
  <si>
    <t>① 本体</t>
    <phoneticPr fontId="2"/>
  </si>
  <si>
    <t>② ダスト搬出装置</t>
    <phoneticPr fontId="2"/>
  </si>
  <si>
    <t>5) 特記事項</t>
    <phoneticPr fontId="2"/>
  </si>
  <si>
    <t>(2) 噴霧ノズル</t>
    <phoneticPr fontId="2"/>
  </si>
  <si>
    <t>1) 形式</t>
    <phoneticPr fontId="2"/>
  </si>
  <si>
    <t>2) 数量</t>
    <phoneticPr fontId="2"/>
  </si>
  <si>
    <t>3) 主要項目（1基につき）</t>
    <phoneticPr fontId="2"/>
  </si>
  <si>
    <t>① 材質</t>
    <phoneticPr fontId="2"/>
  </si>
  <si>
    <t>SUS316L及びセラミックス同等品以上</t>
    <phoneticPr fontId="2"/>
  </si>
  <si>
    <t>SUS316L及びセラミックス同等品以上</t>
    <phoneticPr fontId="2"/>
  </si>
  <si>
    <t>(3) 噴霧水加圧ポンプ</t>
    <phoneticPr fontId="2"/>
  </si>
  <si>
    <t>2.4 排ガス処理設備</t>
    <phoneticPr fontId="2"/>
  </si>
  <si>
    <t>(ア) 減温塔 （必要に応じて）</t>
    <phoneticPr fontId="2"/>
  </si>
  <si>
    <t>(1) 減温塔</t>
    <phoneticPr fontId="2"/>
  </si>
  <si>
    <t>鋼板製円筒竪型</t>
    <phoneticPr fontId="2"/>
  </si>
  <si>
    <t>2基（1炉1基）</t>
    <phoneticPr fontId="2"/>
  </si>
  <si>
    <t>① 排ガス出口温度</t>
    <phoneticPr fontId="2"/>
  </si>
  <si>
    <t>200℃以下（温度一定制御）</t>
    <phoneticPr fontId="2"/>
  </si>
  <si>
    <t>② 噴霧流体</t>
    <phoneticPr fontId="2"/>
  </si>
  <si>
    <t>② ダスト搬出装置</t>
    <phoneticPr fontId="2"/>
  </si>
  <si>
    <t>5) 特記事項</t>
    <phoneticPr fontId="2"/>
  </si>
  <si>
    <t>(2) 噴霧ノズル</t>
    <phoneticPr fontId="2"/>
  </si>
  <si>
    <t>① 材質</t>
    <phoneticPr fontId="2"/>
  </si>
  <si>
    <t>(イ) ろ過式集じん器</t>
    <phoneticPr fontId="2"/>
  </si>
  <si>
    <t>(1) ろ過式集じん器</t>
    <phoneticPr fontId="2"/>
  </si>
  <si>
    <t>バグフィルタ式</t>
    <phoneticPr fontId="2"/>
  </si>
  <si>
    <t>① 逆洗方式</t>
    <phoneticPr fontId="2"/>
  </si>
  <si>
    <t>自動逆洗方式（パルスジェット式）</t>
    <phoneticPr fontId="2"/>
  </si>
  <si>
    <t>② 主要部材質　本体</t>
    <phoneticPr fontId="2"/>
  </si>
  <si>
    <t>SS400</t>
  </si>
  <si>
    <t>4) 主要機器（1基につき）</t>
    <phoneticPr fontId="2"/>
  </si>
  <si>
    <t>1基</t>
    <phoneticPr fontId="2"/>
  </si>
  <si>
    <t>1基</t>
    <phoneticPr fontId="2"/>
  </si>
  <si>
    <t>② 逆洗装置</t>
    <phoneticPr fontId="2"/>
  </si>
  <si>
    <t>1式</t>
    <phoneticPr fontId="2"/>
  </si>
  <si>
    <t>③ 加温装置</t>
    <phoneticPr fontId="2"/>
  </si>
  <si>
    <t>④ 支持架台、点検歩廊</t>
    <phoneticPr fontId="2"/>
  </si>
  <si>
    <t>⑤ ダスト搬出装置</t>
    <phoneticPr fontId="2"/>
  </si>
  <si>
    <t>⑥ ろ過式集じん器下コンベヤ</t>
    <phoneticPr fontId="2"/>
  </si>
  <si>
    <t>(2) 消石灰貯留タンク （必要に応じて設置）</t>
    <phoneticPr fontId="2"/>
  </si>
  <si>
    <t>3) 特記事項</t>
    <phoneticPr fontId="2"/>
  </si>
  <si>
    <t>⑤ タンク投入時は専用のバグフィルタを連動させること。</t>
  </si>
  <si>
    <t>(3) 活性炭貯留タンク（必要に応じて設置）</t>
    <phoneticPr fontId="2"/>
  </si>
  <si>
    <t>1) 構造等</t>
    <phoneticPr fontId="2"/>
  </si>
  <si>
    <t>「(2)消石灰貯留タンク」に準ずること。</t>
    <phoneticPr fontId="2"/>
  </si>
  <si>
    <t>(4) 消石灰定量供給装置 （必要に応じて設置）</t>
    <phoneticPr fontId="2"/>
  </si>
  <si>
    <t>(5) 活性炭定量供給装置（必要に応じて設置）</t>
    <phoneticPr fontId="2"/>
  </si>
  <si>
    <t>「(4)消石灰定量供給装置」に準ずること。</t>
    <phoneticPr fontId="2"/>
  </si>
  <si>
    <t>(6) 消石灰供給ブロワ及び供給配管 （必要に応じて設置）</t>
    <phoneticPr fontId="2"/>
  </si>
  <si>
    <t>4) 供給配管</t>
    <phoneticPr fontId="2"/>
  </si>
  <si>
    <t>閉塞検知設備を設け、清掃及び交換が容易なものとすること。</t>
    <phoneticPr fontId="2"/>
  </si>
  <si>
    <t>(7) 活性炭供給ブロワ及び供給配管（必要に応じて設置）</t>
    <phoneticPr fontId="2"/>
  </si>
  <si>
    <t>「(6)消石灰供給ブロワ及び供給配管」に準ずること。</t>
    <phoneticPr fontId="2"/>
  </si>
  <si>
    <t>（ウ）窒素酸化物除去設備</t>
    <phoneticPr fontId="2"/>
  </si>
  <si>
    <t>(1) 無触媒脱硝設備（必要に応じて設置）</t>
    <phoneticPr fontId="2"/>
  </si>
  <si>
    <t>無触媒還元法</t>
    <phoneticPr fontId="2"/>
  </si>
  <si>
    <t>2炉分</t>
    <phoneticPr fontId="2"/>
  </si>
  <si>
    <t>① 使用薬剤</t>
    <phoneticPr fontId="2"/>
  </si>
  <si>
    <t>② 薬剤使用量</t>
    <phoneticPr fontId="2"/>
  </si>
  <si>
    <t>【　　】㎏/h</t>
  </si>
  <si>
    <t>〔　　〕㎏/h</t>
  </si>
  <si>
    <t>③ 薬剤注入位置</t>
    <phoneticPr fontId="2"/>
  </si>
  <si>
    <t>④ 薬剤注入燃焼ガス温度域</t>
    <phoneticPr fontId="2"/>
  </si>
  <si>
    <r>
      <t>⑤ NOx 発生濃度（乾きガス、O</t>
    </r>
    <r>
      <rPr>
        <vertAlign val="subscript"/>
        <sz val="11"/>
        <rFont val="ＭＳ Ｐゴシック"/>
        <family val="3"/>
        <charset val="128"/>
      </rPr>
      <t>2</t>
    </r>
    <r>
      <rPr>
        <sz val="11"/>
        <rFont val="ＭＳ Ｐゴシック"/>
        <family val="3"/>
        <charset val="128"/>
      </rPr>
      <t>12％換算値）
入口</t>
    </r>
    <phoneticPr fontId="2"/>
  </si>
  <si>
    <t>【　　】ppm</t>
  </si>
  <si>
    <t>〔　　〕ppm</t>
  </si>
  <si>
    <t>出口</t>
    <phoneticPr fontId="2"/>
  </si>
  <si>
    <t>4) 主要機器</t>
    <phoneticPr fontId="2"/>
  </si>
  <si>
    <t>　(2) 薬品貯留装置</t>
    <phoneticPr fontId="2"/>
  </si>
  <si>
    <t>容量</t>
    <phoneticPr fontId="2"/>
  </si>
  <si>
    <t>【　　】m3（容量は、基準ごみ時使用量の有効７日分）</t>
  </si>
  <si>
    <t>〔　　〕m3（容量は、基準ごみ時使用量の有効７日分）</t>
  </si>
  <si>
    <t>　(3) 薬品供給装置</t>
    <phoneticPr fontId="2"/>
  </si>
  <si>
    <t>2.5 通風設備</t>
    <phoneticPr fontId="2"/>
  </si>
  <si>
    <t>(ア) 押込送風機</t>
    <phoneticPr fontId="2"/>
  </si>
  <si>
    <t>ターボ式</t>
    <phoneticPr fontId="2"/>
  </si>
  <si>
    <t>2基（1炉1基）</t>
    <phoneticPr fontId="2"/>
  </si>
  <si>
    <t>3) 主要項目（1基につき）</t>
    <phoneticPr fontId="2"/>
  </si>
  <si>
    <t>① 風量調整方式</t>
    <phoneticPr fontId="2"/>
  </si>
  <si>
    <t>【インバータ制御及びダンパ制御】</t>
  </si>
  <si>
    <t>〔　　〕</t>
    <phoneticPr fontId="2"/>
  </si>
  <si>
    <t>② 吸気箇所</t>
    <phoneticPr fontId="2"/>
  </si>
  <si>
    <t>ごみピット</t>
    <phoneticPr fontId="2"/>
  </si>
  <si>
    <t>③ 操作方式</t>
    <phoneticPr fontId="2"/>
  </si>
  <si>
    <t>自動（遠隔）及び現場手動</t>
    <phoneticPr fontId="2"/>
  </si>
  <si>
    <t>4) 主要機器（1基につき）</t>
    <phoneticPr fontId="2"/>
  </si>
  <si>
    <t>① 本体</t>
    <phoneticPr fontId="2"/>
  </si>
  <si>
    <t>1基</t>
    <phoneticPr fontId="2"/>
  </si>
  <si>
    <t>② その他必要なもの</t>
    <phoneticPr fontId="2"/>
  </si>
  <si>
    <t>(イ) 二次送風機</t>
    <phoneticPr fontId="2"/>
  </si>
  <si>
    <t>ダンパ制御</t>
    <phoneticPr fontId="2"/>
  </si>
  <si>
    <t>灰ピット</t>
    <phoneticPr fontId="2"/>
  </si>
  <si>
    <t>② 風量調整装置</t>
    <phoneticPr fontId="2"/>
  </si>
  <si>
    <t>③ その他必要なもの</t>
    <phoneticPr fontId="2"/>
  </si>
  <si>
    <t>④ 押込み送風機との兼用を可とする。</t>
  </si>
  <si>
    <t>(ウ) 空気予熱器</t>
    <phoneticPr fontId="2"/>
  </si>
  <si>
    <t>3) 主要機器（1基につき）</t>
    <phoneticPr fontId="2"/>
  </si>
  <si>
    <t>(エ) 風道</t>
    <phoneticPr fontId="2"/>
  </si>
  <si>
    <t>溶接鋼板式</t>
    <phoneticPr fontId="2"/>
  </si>
  <si>
    <t>2系統（1炉1系統）</t>
    <phoneticPr fontId="2"/>
  </si>
  <si>
    <t>① 鋼板厚</t>
    <phoneticPr fontId="2"/>
  </si>
  <si>
    <t>3.2mm以上</t>
    <phoneticPr fontId="2"/>
  </si>
  <si>
    <t>② 流速</t>
    <phoneticPr fontId="2"/>
  </si>
  <si>
    <t>12m/sec以下</t>
    <phoneticPr fontId="2"/>
  </si>
  <si>
    <t>① 本体（伸縮継手、測定口、マンホール含む）</t>
    <phoneticPr fontId="2"/>
  </si>
  <si>
    <t>② 各種ダンパ及び開閉装置</t>
    <phoneticPr fontId="2"/>
  </si>
  <si>
    <t>③ 支持架台</t>
    <phoneticPr fontId="2"/>
  </si>
  <si>
    <t>④ 点検歩廊及び階段</t>
    <phoneticPr fontId="2"/>
  </si>
  <si>
    <t>⑤ その他必要なもの</t>
    <phoneticPr fontId="2"/>
  </si>
  <si>
    <t>(オ) 煙道</t>
    <phoneticPr fontId="2"/>
  </si>
  <si>
    <t>① 主要部材質</t>
    <phoneticPr fontId="2"/>
  </si>
  <si>
    <t>② 鋼板厚</t>
    <phoneticPr fontId="2"/>
  </si>
  <si>
    <t>6mm以上</t>
    <phoneticPr fontId="2"/>
  </si>
  <si>
    <t>③ 流速</t>
    <phoneticPr fontId="2"/>
  </si>
  <si>
    <t>15m/sec以下</t>
    <phoneticPr fontId="2"/>
  </si>
  <si>
    <t>(カ) 風煙道ダンパ</t>
    <phoneticPr fontId="2"/>
  </si>
  <si>
    <t>(キ) 誘引送風機</t>
    <phoneticPr fontId="2"/>
  </si>
  <si>
    <t>インバータ制御及びダンパ制御</t>
    <phoneticPr fontId="2"/>
  </si>
  <si>
    <t>① 送風機本体</t>
    <phoneticPr fontId="2"/>
  </si>
  <si>
    <t>② 流量計</t>
    <phoneticPr fontId="2"/>
  </si>
  <si>
    <t>③ 静圧計</t>
    <phoneticPr fontId="2"/>
  </si>
  <si>
    <t>④ 点検口</t>
    <phoneticPr fontId="2"/>
  </si>
  <si>
    <t>⑤ 軸受温度計</t>
    <phoneticPr fontId="2"/>
  </si>
  <si>
    <t>⑥ 振動計（ポータブル）</t>
    <phoneticPr fontId="2"/>
  </si>
  <si>
    <t>⑦ その他必要なもの</t>
    <phoneticPr fontId="2"/>
  </si>
  <si>
    <t>(ク) 煙突</t>
    <phoneticPr fontId="2"/>
  </si>
  <si>
    <t>鋼板製内筒２本集合煙突（外筒S構造）</t>
    <phoneticPr fontId="2"/>
  </si>
  <si>
    <t>① 高さ</t>
    <phoneticPr fontId="2"/>
  </si>
  <si>
    <t>59m</t>
    <phoneticPr fontId="2"/>
  </si>
  <si>
    <t>② 排ガス吐出速度</t>
    <phoneticPr fontId="2"/>
  </si>
  <si>
    <t>30m/sec以下</t>
    <phoneticPr fontId="2"/>
  </si>
  <si>
    <t>③ 排ガス温度</t>
    <phoneticPr fontId="2"/>
  </si>
  <si>
    <t>170℃程度</t>
    <phoneticPr fontId="2"/>
  </si>
  <si>
    <t>④ 主要部材質　筒身</t>
    <phoneticPr fontId="2"/>
  </si>
  <si>
    <t>耐硫酸露点腐食鋼</t>
    <phoneticPr fontId="2"/>
  </si>
  <si>
    <t>主要部材質　頂部ノズル</t>
    <phoneticPr fontId="2"/>
  </si>
  <si>
    <t>⑤ 保温　方式</t>
    <phoneticPr fontId="2"/>
  </si>
  <si>
    <t>外部保温</t>
    <phoneticPr fontId="2"/>
  </si>
  <si>
    <t>2.6 灰出し設備</t>
    <phoneticPr fontId="2"/>
  </si>
  <si>
    <t>(ア) 落じんコンベヤ（必要に応じて設置）</t>
  </si>
  <si>
    <t>2基</t>
    <phoneticPr fontId="2"/>
  </si>
  <si>
    <t>① 操作方式</t>
    <phoneticPr fontId="2"/>
  </si>
  <si>
    <t>① 搬出装置本体</t>
    <phoneticPr fontId="2"/>
  </si>
  <si>
    <t>② 駆動装置及び駆動電動機</t>
    <phoneticPr fontId="2"/>
  </si>
  <si>
    <t>③ 過負荷安全装置</t>
    <phoneticPr fontId="2"/>
  </si>
  <si>
    <t>④ その他要なもの</t>
    <phoneticPr fontId="2"/>
  </si>
  <si>
    <t>(イ) 灰押出装置</t>
    <phoneticPr fontId="2"/>
  </si>
  <si>
    <t>半湿式</t>
    <phoneticPr fontId="2"/>
  </si>
  <si>
    <t>① 運搬物</t>
    <phoneticPr fontId="2"/>
  </si>
  <si>
    <t>焼却灰</t>
    <phoneticPr fontId="2"/>
  </si>
  <si>
    <t>② 駆動方式</t>
    <phoneticPr fontId="2"/>
  </si>
  <si>
    <t>油圧駆動</t>
    <phoneticPr fontId="2"/>
  </si>
  <si>
    <t>③ 主要材質　ケーシング</t>
    <phoneticPr fontId="2"/>
  </si>
  <si>
    <t>SS400　9mm同等品以上</t>
    <phoneticPr fontId="2"/>
  </si>
  <si>
    <t>主要材質　ライナ</t>
    <phoneticPr fontId="2"/>
  </si>
  <si>
    <t>耐摩耗鋼　20mm同等品以上</t>
    <phoneticPr fontId="2"/>
  </si>
  <si>
    <t>④ 操作方式</t>
    <phoneticPr fontId="2"/>
  </si>
  <si>
    <t>② 油圧シリンダ</t>
    <phoneticPr fontId="2"/>
  </si>
  <si>
    <t>③ 架台</t>
    <phoneticPr fontId="2"/>
  </si>
  <si>
    <t>④ 階段及び点検歩廊</t>
    <phoneticPr fontId="2"/>
  </si>
  <si>
    <t>(ウ) 灰搬出装置</t>
    <phoneticPr fontId="2"/>
  </si>
  <si>
    <t>② 駆動装置</t>
    <phoneticPr fontId="2"/>
  </si>
  <si>
    <t>③ 灰分散装置</t>
    <phoneticPr fontId="2"/>
  </si>
  <si>
    <t>④ 架台</t>
    <phoneticPr fontId="2"/>
  </si>
  <si>
    <t>⑤ 階段及び点検歩廊</t>
    <phoneticPr fontId="2"/>
  </si>
  <si>
    <t>⑥ その他必要なもの</t>
    <phoneticPr fontId="2"/>
  </si>
  <si>
    <t>(エ) 飛灰処理設備</t>
    <phoneticPr fontId="2"/>
  </si>
  <si>
    <t>(1) 飛灰搬送装置</t>
    <phoneticPr fontId="2"/>
  </si>
  <si>
    <t>自動、遠隔・現場手動</t>
    <phoneticPr fontId="2"/>
  </si>
  <si>
    <t>(2) 飛灰薬剤処理装置</t>
    <phoneticPr fontId="2"/>
  </si>
  <si>
    <t>薬剤処理式</t>
    <phoneticPr fontId="2"/>
  </si>
  <si>
    <t>①処理基準</t>
    <phoneticPr fontId="2"/>
  </si>
  <si>
    <t>第2部第4章第3節3.2の基準に適合すること</t>
    <phoneticPr fontId="2"/>
  </si>
  <si>
    <t>① 飛灰貯留サイロ</t>
    <phoneticPr fontId="2"/>
  </si>
  <si>
    <t>② 定量供給装置</t>
    <phoneticPr fontId="2"/>
  </si>
  <si>
    <t>③ 飛灰切替コンベア</t>
    <phoneticPr fontId="2"/>
  </si>
  <si>
    <t>④ 混練機</t>
    <phoneticPr fontId="2"/>
  </si>
  <si>
    <t>⑤ 重金属処理薬剤タンク</t>
    <phoneticPr fontId="2"/>
  </si>
  <si>
    <t>⑥ 重金属処理薬剤注入ポンプ</t>
    <phoneticPr fontId="2"/>
  </si>
  <si>
    <t>⑦ 【加湿水タンク〕</t>
  </si>
  <si>
    <t>⑨ 処理物搬送コンベア</t>
    <phoneticPr fontId="2"/>
  </si>
  <si>
    <t>⑩ その他必要なもの</t>
    <phoneticPr fontId="2"/>
  </si>
  <si>
    <t>⑩ 加温水はプラント用給水ポンプより直接供給してもよい。</t>
  </si>
  <si>
    <t>(オ) 灰クレーン</t>
    <phoneticPr fontId="2"/>
  </si>
  <si>
    <t>油圧グラブバケット付天井走行クレーン</t>
    <phoneticPr fontId="2"/>
  </si>
  <si>
    <t>クレーン本体</t>
    <phoneticPr fontId="2"/>
  </si>
  <si>
    <t>バケット</t>
    <phoneticPr fontId="2"/>
  </si>
  <si>
    <t>2基（予備１基）</t>
    <phoneticPr fontId="2"/>
  </si>
  <si>
    <t>① 定格荷重</t>
    <phoneticPr fontId="2"/>
  </si>
  <si>
    <r>
      <t>単位容積重量1.5t/m</t>
    </r>
    <r>
      <rPr>
        <vertAlign val="superscript"/>
        <sz val="11"/>
        <rFont val="ＭＳ Ｐゴシック"/>
        <family val="3"/>
        <charset val="128"/>
      </rPr>
      <t>３</t>
    </r>
    <phoneticPr fontId="2"/>
  </si>
  <si>
    <t>② バケット形式</t>
    <phoneticPr fontId="2"/>
  </si>
  <si>
    <t>油圧開閉クラムシェル型</t>
    <phoneticPr fontId="2"/>
  </si>
  <si>
    <t>③ 稼働率</t>
    <phoneticPr fontId="2"/>
  </si>
  <si>
    <t>（5日/週、5h/日作業、単位容積重量1.0t/m3）</t>
    <phoneticPr fontId="2"/>
  </si>
  <si>
    <t>自動及び遠隔手動方式</t>
    <phoneticPr fontId="2"/>
  </si>
  <si>
    <t>⑤ 動力制御方式</t>
    <phoneticPr fontId="2"/>
  </si>
  <si>
    <t>インバータ制御</t>
    <phoneticPr fontId="2"/>
  </si>
  <si>
    <t>⑥ 給電方式</t>
    <phoneticPr fontId="2"/>
  </si>
  <si>
    <t>キャプタイヤケーブル方式</t>
    <phoneticPr fontId="2"/>
  </si>
  <si>
    <t>⑦ 走行レール</t>
    <phoneticPr fontId="2"/>
  </si>
  <si>
    <t>22kg/m以上</t>
    <phoneticPr fontId="2"/>
  </si>
  <si>
    <t>⑧ 計量方式</t>
    <phoneticPr fontId="2"/>
  </si>
  <si>
    <t>ロードセル式</t>
    <phoneticPr fontId="2"/>
  </si>
  <si>
    <t>① クレーン本体</t>
    <phoneticPr fontId="2"/>
  </si>
  <si>
    <t>② バケット</t>
    <phoneticPr fontId="2"/>
  </si>
  <si>
    <t>③ 荷重計</t>
    <phoneticPr fontId="2"/>
  </si>
  <si>
    <t>④ 操作機器</t>
    <phoneticPr fontId="2"/>
  </si>
  <si>
    <t>⑤ 定位置停止及び表示装置</t>
    <phoneticPr fontId="2"/>
  </si>
  <si>
    <t>⑥ 安全装置（衝突防止装置、安全ネット含む）</t>
    <phoneticPr fontId="2"/>
  </si>
  <si>
    <t>⑦ 走行レール及びランウエイガーダ</t>
    <phoneticPr fontId="2"/>
  </si>
  <si>
    <t>⑧ 動力制御盤（給電装置含む）</t>
    <phoneticPr fontId="2"/>
  </si>
  <si>
    <t>⑨ 灰クレーン起動盤（現場盤、共通）</t>
    <phoneticPr fontId="2"/>
  </si>
  <si>
    <t>⑩ 点検歩廊</t>
    <phoneticPr fontId="2"/>
  </si>
  <si>
    <t>⑪ 積込用ホッパ</t>
    <phoneticPr fontId="2"/>
  </si>
  <si>
    <t>⑫ 自動給油装置</t>
    <phoneticPr fontId="2"/>
  </si>
  <si>
    <t>① 灰クレーンの運転は灰クレーン操作室からのモニターによる遠隔手動運転とし、灰搬出車運転手からの指令により焼却灰及び飛灰の積込を行うこととする。</t>
  </si>
  <si>
    <t>② バケットは耐衝撃性、耐摩耗性及び耐食性を十分考慮した構造、材質にすること。</t>
  </si>
  <si>
    <t>③ バケットは水没可能とすること。</t>
  </si>
  <si>
    <t>④ 灰搬出装置とのインターロックを考慮すること。</t>
  </si>
  <si>
    <t>⑤ 横行装置なしで灰ピット及び飛灰ピット全面をカバーすること。</t>
  </si>
  <si>
    <t>⑥ 積込時の安全対策を十分考慮すること。</t>
  </si>
  <si>
    <t>⑦ 積込用ホッパは摩耗に十分耐えること。</t>
  </si>
  <si>
    <t>⑧ 10tトラックにスムーズに積み込みができること。</t>
  </si>
  <si>
    <t>⑨ 稼働率の算定については飛灰の搬出も含めて行うこと。</t>
  </si>
  <si>
    <t>(カ) 灰ピット（土木・建築工事に含む）</t>
    <phoneticPr fontId="2"/>
  </si>
  <si>
    <t>ＲＣ造</t>
    <phoneticPr fontId="2"/>
  </si>
  <si>
    <t>3) 主要機器</t>
    <phoneticPr fontId="2"/>
  </si>
  <si>
    <t>① 灰ピット</t>
    <phoneticPr fontId="2"/>
  </si>
  <si>
    <t>② 点検タラップ(仮設等でも可)</t>
    <phoneticPr fontId="2"/>
  </si>
  <si>
    <t>③ 排水スクリーン</t>
    <phoneticPr fontId="2"/>
  </si>
  <si>
    <t>④ 手摺</t>
    <phoneticPr fontId="2"/>
  </si>
  <si>
    <t>② 開閉装置</t>
    <phoneticPr fontId="2"/>
  </si>
  <si>
    <t>① 容量は基準ごみ、2炉運転時の7日分以上とすること。</t>
    <phoneticPr fontId="2"/>
  </si>
  <si>
    <t>② フレコンバックでの排出方式に対応できる仮設装置を準備のこと。</t>
    <phoneticPr fontId="2"/>
  </si>
  <si>
    <t>(ク) 灰汚水沈殿槽 （土木・建築工事に含む）</t>
    <phoneticPr fontId="2"/>
  </si>
  <si>
    <t>① 灰汚水沈殿槽</t>
    <phoneticPr fontId="2"/>
  </si>
  <si>
    <t>(ケ) 灰汚水槽（土木・建築工事に含む）</t>
    <phoneticPr fontId="2"/>
  </si>
  <si>
    <t>① 灰汚水槽</t>
    <phoneticPr fontId="2"/>
  </si>
  <si>
    <t>③ 灰汚水ポンプ</t>
    <phoneticPr fontId="2"/>
  </si>
  <si>
    <t>④ 汚水槽かく拌機</t>
    <phoneticPr fontId="2"/>
  </si>
  <si>
    <t>① 適切な水量を貯留できること。</t>
    <phoneticPr fontId="2"/>
  </si>
  <si>
    <t>(コ) 飛灰搬出装置</t>
    <phoneticPr fontId="2"/>
  </si>
  <si>
    <t>3) 容量</t>
    <phoneticPr fontId="2"/>
  </si>
  <si>
    <t>ジェットパッカー車積載量以上</t>
    <phoneticPr fontId="2"/>
  </si>
  <si>
    <t>4) 主要項目（1基につき）</t>
    <phoneticPr fontId="2"/>
  </si>
  <si>
    <t>2.7 給水設備</t>
    <phoneticPr fontId="2"/>
  </si>
  <si>
    <t>(ア) 主要水槽</t>
    <phoneticPr fontId="2"/>
  </si>
  <si>
    <t>プラント用水受水槽</t>
    <phoneticPr fontId="2"/>
  </si>
  <si>
    <t>数量</t>
    <phoneticPr fontId="2"/>
  </si>
  <si>
    <t>最大使用水量の6時間分と消火用ポンプ30 分以上</t>
    <phoneticPr fontId="2"/>
  </si>
  <si>
    <t>プラント用水高置水槽</t>
    <phoneticPr fontId="2"/>
  </si>
  <si>
    <t>冷却水循環量の30分間分以上</t>
    <phoneticPr fontId="2"/>
  </si>
  <si>
    <t>雑用水高置水槽</t>
    <phoneticPr fontId="2"/>
  </si>
  <si>
    <t>時間最大使用水量の1 時間分以上</t>
    <phoneticPr fontId="2"/>
  </si>
  <si>
    <t>生活用水受水槽</t>
    <phoneticPr fontId="2"/>
  </si>
  <si>
    <t>最大使用水量の6時間分以上</t>
    <phoneticPr fontId="2"/>
  </si>
  <si>
    <t>生活用水高置水槽</t>
    <phoneticPr fontId="2"/>
  </si>
  <si>
    <t>再利用水槽</t>
    <phoneticPr fontId="2"/>
  </si>
  <si>
    <t>再利用水高置水槽</t>
    <phoneticPr fontId="2"/>
  </si>
  <si>
    <t>雨水貯留槽</t>
    <phoneticPr fontId="2"/>
  </si>
  <si>
    <t>散水用【　　】m3以上
※植栽計画に見合う必要容量を提案のこと。</t>
  </si>
  <si>
    <t>散水用〔　　〕m3以上
※植栽計画に見合う必要容量を提案のこと。</t>
  </si>
  <si>
    <t>(イ) 機器冷却水冷却塔</t>
    <phoneticPr fontId="2"/>
  </si>
  <si>
    <t>強制通風式(低騒音型)</t>
    <phoneticPr fontId="2"/>
  </si>
  <si>
    <t>① 湿球温度は27℃とする。</t>
    <phoneticPr fontId="2"/>
  </si>
  <si>
    <t>② 自動温度制御方式とする。</t>
    <phoneticPr fontId="2"/>
  </si>
  <si>
    <t>① 白煙発生を極力防止すること。</t>
    <phoneticPr fontId="2"/>
  </si>
  <si>
    <t>(ウ) ポンプ類</t>
    <phoneticPr fontId="2"/>
  </si>
  <si>
    <t>機器冷却水揚水ポンプ</t>
    <phoneticPr fontId="2"/>
  </si>
  <si>
    <t>2台(交互運転)</t>
    <phoneticPr fontId="2"/>
  </si>
  <si>
    <t>容量は時間最大使用量の120％以上とする。</t>
    <phoneticPr fontId="2"/>
  </si>
  <si>
    <t>生活用水揚水ポンプ</t>
    <phoneticPr fontId="2"/>
  </si>
  <si>
    <t>再利用水揚水ポンプ</t>
    <phoneticPr fontId="2"/>
  </si>
  <si>
    <t>-</t>
    <phoneticPr fontId="2"/>
  </si>
  <si>
    <t>雑用水揚水ポンプ</t>
    <phoneticPr fontId="2"/>
  </si>
  <si>
    <t>その他必要なポンプ</t>
    <phoneticPr fontId="2"/>
  </si>
  <si>
    <t>2.8 排水処理設備</t>
    <phoneticPr fontId="2"/>
  </si>
  <si>
    <t>(ア) 一般事項</t>
    <phoneticPr fontId="2"/>
  </si>
  <si>
    <t>(イ) 水槽類</t>
    <phoneticPr fontId="2"/>
  </si>
  <si>
    <t>(ウ) 薬品貯槽、希釈槽類</t>
    <phoneticPr fontId="2"/>
  </si>
  <si>
    <t>(エ) 薬品移送及び注入ポンプ類</t>
    <phoneticPr fontId="2"/>
  </si>
  <si>
    <t>(オ) 汚水・汚泥等移送ポンプ類</t>
    <phoneticPr fontId="2"/>
  </si>
  <si>
    <t>2.9 電気設備</t>
    <phoneticPr fontId="2"/>
  </si>
  <si>
    <t>(ア) 電気方式</t>
    <phoneticPr fontId="2"/>
  </si>
  <si>
    <t>(1) 受電方式</t>
    <phoneticPr fontId="2"/>
  </si>
  <si>
    <t>AC 6、6kV 3φ3W 60Hz　1回線受電</t>
    <phoneticPr fontId="2"/>
  </si>
  <si>
    <t>(2) 配電種別</t>
    <phoneticPr fontId="2"/>
  </si>
  <si>
    <t>一般線</t>
    <phoneticPr fontId="2"/>
  </si>
  <si>
    <t>(3) 配電方式　高圧</t>
    <phoneticPr fontId="2"/>
  </si>
  <si>
    <t>AC 6.6kV 　　3φ3W  60Hz</t>
    <phoneticPr fontId="2"/>
  </si>
  <si>
    <t>配電方式　低圧</t>
    <phoneticPr fontId="2"/>
  </si>
  <si>
    <t>AC 440V  　　3φ3W  60Hz (プラント用)</t>
    <phoneticPr fontId="2"/>
  </si>
  <si>
    <t>AC 220V　　　3φ3W　60Hz（建築用動力用）</t>
    <phoneticPr fontId="2"/>
  </si>
  <si>
    <t>AC 220V/105V 1φ3W　60Hz（電灯照明用）</t>
    <phoneticPr fontId="2"/>
  </si>
  <si>
    <t>AC100V、DC100V　　　　　（制御用）</t>
    <phoneticPr fontId="2"/>
  </si>
  <si>
    <t>(イ) 高圧受電設備</t>
    <phoneticPr fontId="2"/>
  </si>
  <si>
    <t>(1)高圧引込設備</t>
    <phoneticPr fontId="2"/>
  </si>
  <si>
    <t>1)気中負荷開閉器</t>
    <phoneticPr fontId="2"/>
  </si>
  <si>
    <t>① 形式</t>
    <phoneticPr fontId="2"/>
  </si>
  <si>
    <t>屋外用高圧交流気中負荷開閉器（DGR付PAS、VT内蔵型）</t>
    <phoneticPr fontId="2"/>
  </si>
  <si>
    <t>② 数量</t>
    <phoneticPr fontId="2"/>
  </si>
  <si>
    <t>〔　〕台</t>
    <rPh sb="3" eb="4">
      <t>ダイ</t>
    </rPh>
    <phoneticPr fontId="2"/>
  </si>
  <si>
    <t>③主要項目</t>
    <phoneticPr fontId="2"/>
  </si>
  <si>
    <t>a.定格</t>
    <phoneticPr fontId="2"/>
  </si>
  <si>
    <t>7.2kV×【　　】A</t>
  </si>
  <si>
    <t>7.2kV×〔　　〕A</t>
  </si>
  <si>
    <t>b.絶縁階級</t>
    <phoneticPr fontId="2"/>
  </si>
  <si>
    <t>6号A</t>
    <phoneticPr fontId="2"/>
  </si>
  <si>
    <t>c.仕様</t>
    <phoneticPr fontId="2"/>
  </si>
  <si>
    <t>重耐塩型（SUSケース）</t>
    <phoneticPr fontId="2"/>
  </si>
  <si>
    <t>d.SOG制御箱</t>
    <phoneticPr fontId="2"/>
  </si>
  <si>
    <t>2)引込電柱（第１柱）</t>
    <phoneticPr fontId="2"/>
  </si>
  <si>
    <t>【　　】m</t>
  </si>
  <si>
    <t>〔　　〕m</t>
  </si>
  <si>
    <t>3)特記事項</t>
    <phoneticPr fontId="2"/>
  </si>
  <si>
    <t>③ 引込柱付近に第1ハンドホールを設置し、高圧用予備配管と電話引込用予備
配管（50φ×2本）を第1柱まで立上げること。</t>
    <phoneticPr fontId="2"/>
  </si>
  <si>
    <t>(2)高圧受電盤</t>
    <phoneticPr fontId="2"/>
  </si>
  <si>
    <t>1)形式</t>
    <phoneticPr fontId="2"/>
  </si>
  <si>
    <t>鋼板製屋内自立閉鎖型（盤の構造は、2.9電気設備(キ)に準ずる。）</t>
    <phoneticPr fontId="2"/>
  </si>
  <si>
    <t>2)数量</t>
    <phoneticPr fontId="2"/>
  </si>
  <si>
    <t>1面</t>
    <phoneticPr fontId="2"/>
  </si>
  <si>
    <t>3)主要収納機器</t>
    <phoneticPr fontId="2"/>
  </si>
  <si>
    <t>① 真空遮断器（VCB）</t>
    <phoneticPr fontId="2"/>
  </si>
  <si>
    <t>JIS C4603、JEC-2300</t>
    <phoneticPr fontId="2"/>
  </si>
  <si>
    <t>a.形式</t>
    <phoneticPr fontId="2"/>
  </si>
  <si>
    <t>b.数量</t>
    <phoneticPr fontId="2"/>
  </si>
  <si>
    <t>1台</t>
    <phoneticPr fontId="2"/>
  </si>
  <si>
    <t>c.閉路操作方式</t>
    <phoneticPr fontId="2"/>
  </si>
  <si>
    <t>電動ばね操作</t>
    <phoneticPr fontId="2"/>
  </si>
  <si>
    <t>d.据付方式</t>
    <phoneticPr fontId="2"/>
  </si>
  <si>
    <t>引出し型</t>
    <phoneticPr fontId="2"/>
  </si>
  <si>
    <t>e.定格</t>
    <phoneticPr fontId="2"/>
  </si>
  <si>
    <t>7.2kV×【　　】A×50Hz</t>
  </si>
  <si>
    <t>7.2kV×〔　　〕A×50Hz</t>
  </si>
  <si>
    <t>【　　】kA×3Hz</t>
  </si>
  <si>
    <t>〔　　〕kA×3Hz</t>
  </si>
  <si>
    <t>② 計器用変流器（CT）　モールド型　JIS1731-1</t>
    <phoneticPr fontId="2"/>
  </si>
  <si>
    <t>③ 計器用変圧器（VT）　モールド型　JIS1731-2</t>
    <phoneticPr fontId="2"/>
  </si>
  <si>
    <t>④ 継電器　複合型デジタル型継電器</t>
    <phoneticPr fontId="2"/>
  </si>
  <si>
    <t>⑤ 表示灯　LED</t>
    <phoneticPr fontId="2"/>
  </si>
  <si>
    <t>⑥ その他必要機器</t>
    <phoneticPr fontId="2"/>
  </si>
  <si>
    <t>4)特記事項</t>
    <phoneticPr fontId="2"/>
  </si>
  <si>
    <t>(ウ) 高圧配電設備</t>
    <phoneticPr fontId="2"/>
  </si>
  <si>
    <t>(1) 高圧配電盤</t>
    <phoneticPr fontId="2"/>
  </si>
  <si>
    <t>鋼板製垂直自立閉鎖型（盤の構造は、2.9電気設備(キ)に準ずる。）</t>
    <phoneticPr fontId="2"/>
  </si>
  <si>
    <t>2) 主要機器</t>
    <phoneticPr fontId="2"/>
  </si>
  <si>
    <t>① 真空遮断機</t>
    <phoneticPr fontId="2"/>
  </si>
  <si>
    <t>② 計器用変圧器</t>
    <phoneticPr fontId="2"/>
  </si>
  <si>
    <t>③ 変流器</t>
    <phoneticPr fontId="2"/>
  </si>
  <si>
    <t>④ 保護継電器類、電圧計、電流計等必要な計器</t>
    <phoneticPr fontId="2"/>
  </si>
  <si>
    <t>3) 盤構成</t>
    <phoneticPr fontId="2"/>
  </si>
  <si>
    <t>① プラント動力盤</t>
    <phoneticPr fontId="2"/>
  </si>
  <si>
    <t>② プラント共通動力盤</t>
    <phoneticPr fontId="2"/>
  </si>
  <si>
    <t>③ 建築動力盤</t>
    <phoneticPr fontId="2"/>
  </si>
  <si>
    <t>④ 進相コンデンサ主幹盤</t>
    <phoneticPr fontId="2"/>
  </si>
  <si>
    <t>⑤ その他必要な盤</t>
    <phoneticPr fontId="2"/>
  </si>
  <si>
    <t>(2) 高圧動力盤(必要に応じて設置)</t>
    <phoneticPr fontId="2"/>
  </si>
  <si>
    <t>① 定格容量</t>
    <phoneticPr fontId="2"/>
  </si>
  <si>
    <t>6.6kV</t>
    <phoneticPr fontId="2"/>
  </si>
  <si>
    <t>② 電気方式</t>
    <phoneticPr fontId="2"/>
  </si>
  <si>
    <t>6.6kV、3φ、60Hz</t>
    <phoneticPr fontId="2"/>
  </si>
  <si>
    <t>① 限流ヒューズ （ｺﾝﾋﾞﾈｰｼｮﾝｽﾀｰﾀ）</t>
    <phoneticPr fontId="2"/>
  </si>
  <si>
    <t>② 真空電磁接触器</t>
    <phoneticPr fontId="2"/>
  </si>
  <si>
    <t>③ 計器用変流器 モールド型</t>
    <phoneticPr fontId="2"/>
  </si>
  <si>
    <t>④ 零相変流器 モールド型</t>
    <phoneticPr fontId="2"/>
  </si>
  <si>
    <t>① 配電回線は、過電流、短絡、地絡保護を行うこと。</t>
    <phoneticPr fontId="2"/>
  </si>
  <si>
    <t>(3) 進相コンデンサ盤</t>
    <phoneticPr fontId="2"/>
  </si>
  <si>
    <t>乾式パック型コンデンサ</t>
    <phoneticPr fontId="2"/>
  </si>
  <si>
    <t>2) 使用電圧</t>
    <phoneticPr fontId="2"/>
  </si>
  <si>
    <t>6.6kV、60Hz</t>
    <phoneticPr fontId="2"/>
  </si>
  <si>
    <t>① 開閉器</t>
    <phoneticPr fontId="2"/>
  </si>
  <si>
    <t>② 放電抵抗</t>
    <phoneticPr fontId="2"/>
  </si>
  <si>
    <t>③ 直列リアクトル</t>
    <phoneticPr fontId="2"/>
  </si>
  <si>
    <t>④ 進相コンデンサ</t>
    <phoneticPr fontId="2"/>
  </si>
  <si>
    <t>⑤ その他</t>
    <phoneticPr fontId="2"/>
  </si>
  <si>
    <t>⑤ 開閉器、乾式コンデンサ、リアクトル一式を鋼板製自立閉鎖版に収納してもよい。</t>
  </si>
  <si>
    <t>(4) 変圧器盤</t>
    <phoneticPr fontId="2"/>
  </si>
  <si>
    <t>① 変圧器</t>
    <phoneticPr fontId="2"/>
  </si>
  <si>
    <t>② 付属品</t>
    <phoneticPr fontId="2"/>
  </si>
  <si>
    <t>4) 盤(負荷)構成</t>
    <phoneticPr fontId="2"/>
  </si>
  <si>
    <t>① プラント動力用変圧器</t>
    <phoneticPr fontId="2"/>
  </si>
  <si>
    <t>形式はモールド形とし、数量は提案によるものとする。</t>
    <phoneticPr fontId="2"/>
  </si>
  <si>
    <t>② 建築動力用変圧器</t>
    <phoneticPr fontId="2"/>
  </si>
  <si>
    <t>③ 照明等用変圧器</t>
    <phoneticPr fontId="2"/>
  </si>
  <si>
    <t>(エ) 低圧配電設備</t>
    <phoneticPr fontId="2"/>
  </si>
  <si>
    <t>(1) 低圧動力主幹盤（プラント・建築）</t>
    <phoneticPr fontId="2"/>
  </si>
  <si>
    <t>3) 使用電圧</t>
    <phoneticPr fontId="2"/>
  </si>
  <si>
    <t>440V、220V</t>
    <phoneticPr fontId="2"/>
  </si>
  <si>
    <t>① 配線用遮断器（MCCB）</t>
    <phoneticPr fontId="2"/>
  </si>
  <si>
    <t>② 表示灯（LED）</t>
    <phoneticPr fontId="2"/>
  </si>
  <si>
    <t>③ 地絡保護装置</t>
    <phoneticPr fontId="2"/>
  </si>
  <si>
    <t>④ 零相変流器</t>
    <phoneticPr fontId="2"/>
  </si>
  <si>
    <t>⑤ 非常用切替器（常用－発電）</t>
    <phoneticPr fontId="2"/>
  </si>
  <si>
    <t>① 省エネルギー管理の観点から、最新のインテリジェント機器を採用して計画すること。</t>
    <phoneticPr fontId="2"/>
  </si>
  <si>
    <t>(2) 照明主幹盤</t>
    <phoneticPr fontId="2"/>
  </si>
  <si>
    <t>210V、105V</t>
    <phoneticPr fontId="2"/>
  </si>
  <si>
    <t>② 補助変圧器（乾式モールド）</t>
    <phoneticPr fontId="2"/>
  </si>
  <si>
    <t>③ 表示灯（LED）</t>
    <phoneticPr fontId="2"/>
  </si>
  <si>
    <t>④ 地絡保護装置</t>
    <phoneticPr fontId="2"/>
  </si>
  <si>
    <t>⑤ 零相変流器</t>
    <phoneticPr fontId="2"/>
  </si>
  <si>
    <t>⑥ 非常用切替器（常用－発電）</t>
    <phoneticPr fontId="2"/>
  </si>
  <si>
    <t>(オ) 動力設備</t>
    <phoneticPr fontId="2"/>
  </si>
  <si>
    <t>(1) 高圧制御盤</t>
    <phoneticPr fontId="2"/>
  </si>
  <si>
    <t>2）数量</t>
    <phoneticPr fontId="2"/>
  </si>
  <si>
    <t>3）使用電圧</t>
    <phoneticPr fontId="2"/>
  </si>
  <si>
    <t>3φ3W　6.6kV　60Hz</t>
    <phoneticPr fontId="2"/>
  </si>
  <si>
    <t>4）主要機器</t>
    <phoneticPr fontId="2"/>
  </si>
  <si>
    <t>① 高圧真空電磁接触器</t>
    <phoneticPr fontId="2"/>
  </si>
  <si>
    <t>② 電力ヒューズ</t>
    <phoneticPr fontId="2"/>
  </si>
  <si>
    <t>③ インバータ制御装置</t>
    <phoneticPr fontId="2"/>
  </si>
  <si>
    <t>④ その他必要なもの</t>
    <phoneticPr fontId="2"/>
  </si>
  <si>
    <t>① 盤を設置する室は、粉じん対策を考慮すること。</t>
    <phoneticPr fontId="2"/>
  </si>
  <si>
    <t>② 瞬停時のインバータトリップを防止すること。</t>
    <phoneticPr fontId="2"/>
  </si>
  <si>
    <t>③ 停電からの復電時に直ちにインバータ運転が可能なものとすること。</t>
    <phoneticPr fontId="2"/>
  </si>
  <si>
    <t>(2) インバータ制御盤</t>
    <phoneticPr fontId="2"/>
  </si>
  <si>
    <t>鋼板製屋内自立閉鎖型（盤の構造は、2.10電気設備(キ)に準ずる。）</t>
    <phoneticPr fontId="2"/>
  </si>
  <si>
    <t>3）制御方式</t>
    <phoneticPr fontId="2"/>
  </si>
  <si>
    <t>インバータ制御方式</t>
    <phoneticPr fontId="2"/>
  </si>
  <si>
    <t>① インバータ制御装置</t>
    <phoneticPr fontId="2"/>
  </si>
  <si>
    <t>(3) 低圧動力制御盤</t>
    <phoneticPr fontId="2"/>
  </si>
  <si>
    <t>3) 主要機器 (収納機器１ユニットにつき）</t>
    <phoneticPr fontId="2"/>
  </si>
  <si>
    <t>① 配線遮断器（ﾄﾘｯﾌﾟ警報接点付）</t>
    <phoneticPr fontId="2"/>
  </si>
  <si>
    <t>② 電磁接触器（ﾓｰﾀｰ負荷の場合）</t>
    <phoneticPr fontId="2"/>
  </si>
  <si>
    <t>③ ｻｰﾏﾙﾘﾚｰ（ﾓｰﾀｰ負荷の場合）</t>
    <phoneticPr fontId="2"/>
  </si>
  <si>
    <t>④ 補助継電器（必要なﾕﾆｯﾄ）</t>
    <phoneticPr fontId="2"/>
  </si>
  <si>
    <t>⑤ 運転、警報表示灯（ﾓｰﾀｰ負荷の場合）</t>
    <phoneticPr fontId="2"/>
  </si>
  <si>
    <t>(4) 現場制御盤</t>
    <phoneticPr fontId="2"/>
  </si>
  <si>
    <t>1) 種類</t>
    <phoneticPr fontId="2"/>
  </si>
  <si>
    <t>クレーン用動力制御盤、ろ過式集じん器制御盤、排水処理制御盤等。</t>
    <phoneticPr fontId="2"/>
  </si>
  <si>
    <t>2) 形式</t>
    <phoneticPr fontId="2"/>
  </si>
  <si>
    <t>(5) 現場操作盤</t>
    <phoneticPr fontId="2"/>
  </si>
  <si>
    <t>鋼板製閉鎖式壁掛またはポスト型</t>
    <phoneticPr fontId="2"/>
  </si>
  <si>
    <t>3）取付器具</t>
    <phoneticPr fontId="2"/>
  </si>
  <si>
    <t>① 電流計(広角、赤針付)</t>
    <phoneticPr fontId="2"/>
  </si>
  <si>
    <t>② 操作スイッチ</t>
    <phoneticPr fontId="2"/>
  </si>
  <si>
    <t>③ 運転表示灯</t>
    <phoneticPr fontId="2"/>
  </si>
  <si>
    <t>4）特記事項</t>
    <phoneticPr fontId="2"/>
  </si>
  <si>
    <t>(6) 電動機</t>
    <phoneticPr fontId="2"/>
  </si>
  <si>
    <t>全閉外扇三相誘導電動機を原則とする。</t>
    <phoneticPr fontId="2"/>
  </si>
  <si>
    <t>3）定格電圧</t>
    <phoneticPr fontId="2"/>
  </si>
  <si>
    <t>400V又は200V　60Hz</t>
    <phoneticPr fontId="2"/>
  </si>
  <si>
    <t>4) 絶縁種別</t>
    <phoneticPr fontId="2"/>
  </si>
  <si>
    <t>Ｅ又はＦ種絶縁</t>
    <phoneticPr fontId="2"/>
  </si>
  <si>
    <t>5）適用規格</t>
    <phoneticPr fontId="2"/>
  </si>
  <si>
    <t>JIS規格又はJEM規格によるものとする。</t>
    <phoneticPr fontId="2"/>
  </si>
  <si>
    <t>6）特記事項</t>
    <phoneticPr fontId="2"/>
  </si>
  <si>
    <t>② 始動方法は、原則として直入始動とするが、始動時における電源への影響を十分に考慮して、その容量により適切な起動方式とすること。</t>
    <phoneticPr fontId="2"/>
  </si>
  <si>
    <t>(カ) 非常用電源設備</t>
    <phoneticPr fontId="2"/>
  </si>
  <si>
    <t>(1) 非常用発電設備</t>
    <phoneticPr fontId="2"/>
  </si>
  <si>
    <t>三相交流同期発電機</t>
    <phoneticPr fontId="2"/>
  </si>
  <si>
    <t>③ 主要項目</t>
    <phoneticPr fontId="2"/>
  </si>
  <si>
    <t>a.定格出力</t>
    <phoneticPr fontId="2"/>
  </si>
  <si>
    <t>【　　】ｋVA</t>
  </si>
  <si>
    <t>〔　　〕ｋVA</t>
  </si>
  <si>
    <t>b.電気方式</t>
    <phoneticPr fontId="2"/>
  </si>
  <si>
    <t>【　　】V、3φ3W、50Hz</t>
  </si>
  <si>
    <t>〔　　〕V、3φ3W、50Hz</t>
  </si>
  <si>
    <t>c.力率</t>
    <phoneticPr fontId="2"/>
  </si>
  <si>
    <t>d.極数</t>
    <phoneticPr fontId="2"/>
  </si>
  <si>
    <t>e.回転数</t>
    <phoneticPr fontId="2"/>
  </si>
  <si>
    <t>【　　】min-1</t>
  </si>
  <si>
    <t>〔　　〕min-1</t>
  </si>
  <si>
    <t>f.絶縁</t>
    <phoneticPr fontId="2"/>
  </si>
  <si>
    <t>g.励磁方式</t>
    <phoneticPr fontId="2"/>
  </si>
  <si>
    <t>【ブラシレス】</t>
  </si>
  <si>
    <t>h.接地方式</t>
    <phoneticPr fontId="2"/>
  </si>
  <si>
    <t>i.過負荷耐量</t>
    <phoneticPr fontId="2"/>
  </si>
  <si>
    <t>j.冷却方式</t>
    <phoneticPr fontId="2"/>
  </si>
  <si>
    <t>k.付帯機器</t>
    <phoneticPr fontId="2"/>
  </si>
  <si>
    <t>自動電圧調整装置</t>
    <phoneticPr fontId="2"/>
  </si>
  <si>
    <t>保護装置</t>
    <phoneticPr fontId="2"/>
  </si>
  <si>
    <t>自動始動装置</t>
    <phoneticPr fontId="2"/>
  </si>
  <si>
    <t>発電機制御盤</t>
    <phoneticPr fontId="2"/>
  </si>
  <si>
    <t>その他必要な制御盤</t>
    <phoneticPr fontId="2"/>
  </si>
  <si>
    <t>④ 特記事項</t>
    <phoneticPr fontId="2"/>
  </si>
  <si>
    <t>2)原動機</t>
    <phoneticPr fontId="2"/>
  </si>
  <si>
    <t>【　　】PS</t>
  </si>
  <si>
    <t>b.回転数</t>
    <phoneticPr fontId="2"/>
  </si>
  <si>
    <t>c.起動方式</t>
    <phoneticPr fontId="2"/>
  </si>
  <si>
    <t>【セルモータ】</t>
  </si>
  <si>
    <t>d.停止方式</t>
    <phoneticPr fontId="2"/>
  </si>
  <si>
    <t>e.冷却方式</t>
    <phoneticPr fontId="2"/>
  </si>
  <si>
    <t>f.燃料</t>
    <phoneticPr fontId="2"/>
  </si>
  <si>
    <t>【灯油】</t>
    <rPh sb="1" eb="3">
      <t>トウユ</t>
    </rPh>
    <phoneticPr fontId="2"/>
  </si>
  <si>
    <t>g.付帯機器</t>
    <phoneticPr fontId="2"/>
  </si>
  <si>
    <t>排気管</t>
    <phoneticPr fontId="2"/>
  </si>
  <si>
    <t>燃料噴射装置</t>
    <phoneticPr fontId="2"/>
  </si>
  <si>
    <t>機関保護装置</t>
    <phoneticPr fontId="2"/>
  </si>
  <si>
    <t>計器類</t>
    <phoneticPr fontId="2"/>
  </si>
  <si>
    <t>燃料槽</t>
    <phoneticPr fontId="2"/>
  </si>
  <si>
    <t>鉛蓄電池</t>
    <phoneticPr fontId="2"/>
  </si>
  <si>
    <t>その他必要なもの</t>
    <phoneticPr fontId="2"/>
  </si>
  <si>
    <t>④特記事項</t>
    <phoneticPr fontId="2"/>
  </si>
  <si>
    <t>(2) 無停電電源装置</t>
    <phoneticPr fontId="2"/>
  </si>
  <si>
    <t>無瞬断切替方式</t>
    <phoneticPr fontId="2"/>
  </si>
  <si>
    <t>3) 構造</t>
    <phoneticPr fontId="2"/>
  </si>
  <si>
    <t>① 蓄電池</t>
    <phoneticPr fontId="2"/>
  </si>
  <si>
    <t>シール型焼結式アルカリ蓄電池若しくは長寿命型陰極吸収式鉛蓄電池</t>
    <phoneticPr fontId="2"/>
  </si>
  <si>
    <t>② インバータ</t>
    <phoneticPr fontId="2"/>
  </si>
  <si>
    <t>静止型</t>
    <phoneticPr fontId="2"/>
  </si>
  <si>
    <t>5) 主要機器</t>
    <phoneticPr fontId="2"/>
  </si>
  <si>
    <t>① 充電器</t>
    <phoneticPr fontId="2"/>
  </si>
  <si>
    <t>② 蓄電池</t>
    <phoneticPr fontId="2"/>
  </si>
  <si>
    <t>③ インバータ</t>
    <phoneticPr fontId="2"/>
  </si>
  <si>
    <t>④ 自動無瞬断切替装置</t>
    <phoneticPr fontId="2"/>
  </si>
  <si>
    <t>6) その他</t>
    <phoneticPr fontId="2"/>
  </si>
  <si>
    <t>7) 特記事項</t>
    <phoneticPr fontId="2"/>
  </si>
  <si>
    <t>(キ） 盤の構造</t>
    <phoneticPr fontId="2"/>
  </si>
  <si>
    <t>⑥ 設置する環境に応じた仕様とすること。(粉じん、防水等)</t>
    <phoneticPr fontId="2"/>
  </si>
  <si>
    <t>⑦ 塗装膜厚は外面60μ以上、内面40μ以上とする。</t>
    <phoneticPr fontId="2"/>
  </si>
  <si>
    <t>(ク) 中央監視操作盤</t>
    <phoneticPr fontId="2"/>
  </si>
  <si>
    <t>2.10計装設備に含む。</t>
  </si>
  <si>
    <t>(ケ) 補修用電源</t>
    <phoneticPr fontId="2"/>
  </si>
  <si>
    <t>補修用電源及び電動工具用電源を必要箇所に設けること。</t>
    <phoneticPr fontId="2"/>
  </si>
  <si>
    <t>(コ) 電気配線工事</t>
    <phoneticPr fontId="2"/>
  </si>
  <si>
    <t>1) 特記事項</t>
    <phoneticPr fontId="2"/>
  </si>
  <si>
    <t>2.10 計装設備</t>
    <phoneticPr fontId="2"/>
  </si>
  <si>
    <t>(ア) 基本方針</t>
    <phoneticPr fontId="2"/>
  </si>
  <si>
    <t>(イ) 計装制御計画</t>
    <phoneticPr fontId="2"/>
  </si>
  <si>
    <t>(1) 一般項目</t>
    <phoneticPr fontId="2"/>
  </si>
  <si>
    <t>(2) 計装監視機能</t>
    <phoneticPr fontId="2"/>
  </si>
  <si>
    <t xml:space="preserve">2) ごみ・灰クレーン運転状況の表示 </t>
  </si>
  <si>
    <t xml:space="preserve">9) その他運転に必要なもの </t>
  </si>
  <si>
    <t>(3) 自動制御機能</t>
    <phoneticPr fontId="2"/>
  </si>
  <si>
    <t>1) ごみ焼却関係運転制御</t>
    <phoneticPr fontId="2"/>
  </si>
  <si>
    <t>2) 受配電発電運転制御</t>
    <phoneticPr fontId="2"/>
  </si>
  <si>
    <t>3) ごみクレーンの運転制御</t>
    <phoneticPr fontId="2"/>
  </si>
  <si>
    <t>4) 灰クレーンの運転制御</t>
    <phoneticPr fontId="2"/>
  </si>
  <si>
    <t>5) 動力機器制御</t>
    <phoneticPr fontId="2"/>
  </si>
  <si>
    <t>回転数制御、発停制御、交互運転、その他</t>
    <phoneticPr fontId="2"/>
  </si>
  <si>
    <t>6) 給排水関係運転制御</t>
    <phoneticPr fontId="2"/>
  </si>
  <si>
    <t>水槽等のレベル制御、排水処理設備制御、その他</t>
    <phoneticPr fontId="2"/>
  </si>
  <si>
    <t>7) 公害関係運転制御</t>
    <phoneticPr fontId="2"/>
  </si>
  <si>
    <t>排ガス処理設備、飛灰処理設備制御、その他</t>
    <phoneticPr fontId="2"/>
  </si>
  <si>
    <t>8) 建築設備関係運転制御</t>
    <phoneticPr fontId="2"/>
  </si>
  <si>
    <t>発停制御、その他</t>
    <phoneticPr fontId="2"/>
  </si>
  <si>
    <t>9) その他必要なもの</t>
    <phoneticPr fontId="2"/>
  </si>
  <si>
    <t>(4) データ処理・作成機能</t>
    <phoneticPr fontId="2"/>
  </si>
  <si>
    <t>10) その他必要なデータ</t>
  </si>
  <si>
    <t>(5) 計装リスト</t>
    <phoneticPr fontId="2"/>
  </si>
  <si>
    <t>計装リストを作成すること。</t>
    <phoneticPr fontId="2"/>
  </si>
  <si>
    <t>(ウ) 計装機器</t>
    <phoneticPr fontId="2"/>
  </si>
  <si>
    <t>(2) 大気質測定機器</t>
    <phoneticPr fontId="2"/>
  </si>
  <si>
    <t>1) 測定機器</t>
    <phoneticPr fontId="2"/>
  </si>
  <si>
    <t>2) 特記事項</t>
    <phoneticPr fontId="2"/>
  </si>
  <si>
    <t>(3) ＩＴＶ装置</t>
    <phoneticPr fontId="2"/>
  </si>
  <si>
    <t>1) カメラ設置場所</t>
    <phoneticPr fontId="2"/>
  </si>
  <si>
    <t>本施設</t>
    <phoneticPr fontId="2"/>
  </si>
  <si>
    <t>台数：〔　〕台　種別：カラー　レンズ形式：ズーム　ワイパ、回転雲台付</t>
    <rPh sb="0" eb="2">
      <t>ダイスウ</t>
    </rPh>
    <rPh sb="6" eb="7">
      <t>ダイ</t>
    </rPh>
    <rPh sb="8" eb="10">
      <t>シュベツ</t>
    </rPh>
    <rPh sb="18" eb="20">
      <t>ケイシキ</t>
    </rPh>
    <rPh sb="29" eb="31">
      <t>カイテン</t>
    </rPh>
    <rPh sb="31" eb="32">
      <t>クモ</t>
    </rPh>
    <rPh sb="32" eb="33">
      <t>ダイ</t>
    </rPh>
    <rPh sb="33" eb="34">
      <t>ツキ</t>
    </rPh>
    <phoneticPr fontId="2"/>
  </si>
  <si>
    <t>Bプラットフォーム</t>
    <phoneticPr fontId="2"/>
  </si>
  <si>
    <t>台数：〔　〕台　種別：カラー　レンズ形式：ズーム　回転雲台付</t>
    <rPh sb="0" eb="2">
      <t>ダイスウ</t>
    </rPh>
    <rPh sb="6" eb="7">
      <t>ダイ</t>
    </rPh>
    <rPh sb="8" eb="10">
      <t>シュベツ</t>
    </rPh>
    <rPh sb="18" eb="20">
      <t>ケイシキ</t>
    </rPh>
    <rPh sb="25" eb="27">
      <t>カイテン</t>
    </rPh>
    <rPh sb="27" eb="28">
      <t>クモ</t>
    </rPh>
    <rPh sb="28" eb="29">
      <t>ダイ</t>
    </rPh>
    <rPh sb="29" eb="30">
      <t>ツキ</t>
    </rPh>
    <phoneticPr fontId="2"/>
  </si>
  <si>
    <t>Cごみピット</t>
    <phoneticPr fontId="2"/>
  </si>
  <si>
    <t>台数：〔　〕台　種別：カラー　レンズ形式：標準</t>
    <rPh sb="0" eb="2">
      <t>ダイスウ</t>
    </rPh>
    <rPh sb="6" eb="7">
      <t>ダイ</t>
    </rPh>
    <rPh sb="8" eb="10">
      <t>シュベツ</t>
    </rPh>
    <rPh sb="18" eb="20">
      <t>ケイシキ</t>
    </rPh>
    <rPh sb="21" eb="23">
      <t>ヒョウジュン</t>
    </rPh>
    <phoneticPr fontId="2"/>
  </si>
  <si>
    <t>台数：〔　〕台　種別：カラー　レンズ形式：標準　冷却装置付</t>
    <rPh sb="0" eb="2">
      <t>ダイスウ</t>
    </rPh>
    <rPh sb="6" eb="7">
      <t>ダイ</t>
    </rPh>
    <rPh sb="8" eb="10">
      <t>シュベツ</t>
    </rPh>
    <rPh sb="18" eb="20">
      <t>ケイシキ</t>
    </rPh>
    <rPh sb="21" eb="23">
      <t>ヒョウジュン</t>
    </rPh>
    <rPh sb="24" eb="26">
      <t>レイキャク</t>
    </rPh>
    <rPh sb="26" eb="28">
      <t>ソウチ</t>
    </rPh>
    <rPh sb="28" eb="29">
      <t>ツキ</t>
    </rPh>
    <phoneticPr fontId="2"/>
  </si>
  <si>
    <t>台数：〔　〕台　種別：カラー　レンズ形式：ズーム　ワイパ付、逆光に留意</t>
    <rPh sb="0" eb="2">
      <t>ダイスウ</t>
    </rPh>
    <rPh sb="6" eb="7">
      <t>ダイ</t>
    </rPh>
    <rPh sb="8" eb="10">
      <t>シュベツ</t>
    </rPh>
    <rPh sb="18" eb="20">
      <t>ケイシキ</t>
    </rPh>
    <rPh sb="28" eb="29">
      <t>ツキ</t>
    </rPh>
    <rPh sb="30" eb="32">
      <t>ギャッコウ</t>
    </rPh>
    <rPh sb="33" eb="35">
      <t>リュウイ</t>
    </rPh>
    <phoneticPr fontId="2"/>
  </si>
  <si>
    <t>H出入口</t>
    <rPh sb="1" eb="4">
      <t>デイリグチ</t>
    </rPh>
    <phoneticPr fontId="2"/>
  </si>
  <si>
    <t>I構内各所</t>
    <rPh sb="1" eb="3">
      <t>コウナイ</t>
    </rPh>
    <rPh sb="3" eb="5">
      <t>カクショ</t>
    </rPh>
    <phoneticPr fontId="2"/>
  </si>
  <si>
    <t>J構内道路</t>
    <rPh sb="1" eb="3">
      <t>コウナイ</t>
    </rPh>
    <rPh sb="3" eb="5">
      <t>ドウロ</t>
    </rPh>
    <phoneticPr fontId="2"/>
  </si>
  <si>
    <t>台数：〔　〕台　種別：カラー　レンズ形式：広角　ワイパ付</t>
    <rPh sb="0" eb="2">
      <t>ダイスウ</t>
    </rPh>
    <rPh sb="6" eb="7">
      <t>ダイ</t>
    </rPh>
    <rPh sb="8" eb="10">
      <t>シュベツ</t>
    </rPh>
    <rPh sb="18" eb="20">
      <t>ケイシキ</t>
    </rPh>
    <rPh sb="21" eb="23">
      <t>コウカク</t>
    </rPh>
    <rPh sb="27" eb="28">
      <t>ツキ</t>
    </rPh>
    <phoneticPr fontId="2"/>
  </si>
  <si>
    <t>2) モニタ設置場所</t>
    <phoneticPr fontId="2"/>
  </si>
  <si>
    <t>台数：【3】台　種別：カラー　大きさ：【80】インチ以上　監視対象：全てのカメラ
備考：中央監視盤内</t>
    <rPh sb="0" eb="2">
      <t>ダイスウ</t>
    </rPh>
    <rPh sb="6" eb="7">
      <t>ダイ</t>
    </rPh>
    <rPh sb="8" eb="10">
      <t>シュベツ</t>
    </rPh>
    <rPh sb="15" eb="16">
      <t>オオ</t>
    </rPh>
    <rPh sb="26" eb="28">
      <t>イジョウ</t>
    </rPh>
    <rPh sb="41" eb="43">
      <t>ビコウ</t>
    </rPh>
    <rPh sb="44" eb="46">
      <t>チュウオウ</t>
    </rPh>
    <rPh sb="46" eb="48">
      <t>カンシ</t>
    </rPh>
    <rPh sb="48" eb="49">
      <t>バン</t>
    </rPh>
    <rPh sb="49" eb="50">
      <t>ナイ</t>
    </rPh>
    <phoneticPr fontId="2"/>
  </si>
  <si>
    <t>台数：〔　〕台　種別：カラー　大きさ：〔　　〕インチ以上　監視対象：全てのカメラ
備考：中央監視盤内</t>
    <rPh sb="0" eb="2">
      <t>ダイスウ</t>
    </rPh>
    <rPh sb="6" eb="7">
      <t>ダイ</t>
    </rPh>
    <rPh sb="8" eb="10">
      <t>シュベツ</t>
    </rPh>
    <rPh sb="15" eb="16">
      <t>オオ</t>
    </rPh>
    <rPh sb="26" eb="28">
      <t>イジョウ</t>
    </rPh>
    <rPh sb="41" eb="43">
      <t>ビコウ</t>
    </rPh>
    <rPh sb="44" eb="46">
      <t>チュウオウ</t>
    </rPh>
    <rPh sb="46" eb="48">
      <t>カンシ</t>
    </rPh>
    <rPh sb="48" eb="49">
      <t>バン</t>
    </rPh>
    <rPh sb="49" eb="50">
      <t>ナイ</t>
    </rPh>
    <phoneticPr fontId="2"/>
  </si>
  <si>
    <t>台数：【　　】台　種別：カラー　大きさ：【24】インチ以上　監視対象：全てのカメラ
備考：中央監視盤内</t>
    <rPh sb="0" eb="2">
      <t>ダイスウ</t>
    </rPh>
    <rPh sb="7" eb="8">
      <t>ダイ</t>
    </rPh>
    <rPh sb="9" eb="11">
      <t>シュベツ</t>
    </rPh>
    <rPh sb="16" eb="17">
      <t>オオ</t>
    </rPh>
    <rPh sb="27" eb="29">
      <t>イジョウ</t>
    </rPh>
    <rPh sb="42" eb="44">
      <t>ビコウ</t>
    </rPh>
    <rPh sb="45" eb="47">
      <t>チュウオウ</t>
    </rPh>
    <rPh sb="47" eb="49">
      <t>カンシ</t>
    </rPh>
    <rPh sb="49" eb="50">
      <t>バン</t>
    </rPh>
    <rPh sb="50" eb="51">
      <t>ナイ</t>
    </rPh>
    <phoneticPr fontId="2"/>
  </si>
  <si>
    <t>台数：〔　　〕台　種別：カラー　大きさ：〔　　〕インチ以上　監視対象：全てのカメラ
備考：中央監視盤内</t>
    <rPh sb="0" eb="2">
      <t>ダイスウ</t>
    </rPh>
    <rPh sb="7" eb="8">
      <t>ダイ</t>
    </rPh>
    <rPh sb="9" eb="11">
      <t>シュベツ</t>
    </rPh>
    <rPh sb="16" eb="17">
      <t>オオ</t>
    </rPh>
    <rPh sb="27" eb="29">
      <t>イジョウ</t>
    </rPh>
    <rPh sb="42" eb="44">
      <t>ビコウ</t>
    </rPh>
    <rPh sb="45" eb="47">
      <t>チュウオウ</t>
    </rPh>
    <rPh sb="47" eb="49">
      <t>カンシ</t>
    </rPh>
    <rPh sb="49" eb="50">
      <t>バン</t>
    </rPh>
    <rPh sb="50" eb="51">
      <t>ナイ</t>
    </rPh>
    <phoneticPr fontId="2"/>
  </si>
  <si>
    <t>ごみクレーン操作室</t>
    <phoneticPr fontId="2"/>
  </si>
  <si>
    <t>灰クレーン操作室</t>
    <phoneticPr fontId="2"/>
  </si>
  <si>
    <t>本組合事務室</t>
    <rPh sb="3" eb="6">
      <t>ジムシツ</t>
    </rPh>
    <phoneticPr fontId="2"/>
  </si>
  <si>
    <t>台数：〔　〕台　種別：カラー　大きさ：〔　　〕インチ以上　監視対象：全てのカメラ</t>
    <rPh sb="0" eb="2">
      <t>ダイスウ</t>
    </rPh>
    <rPh sb="6" eb="7">
      <t>ダイ</t>
    </rPh>
    <rPh sb="8" eb="10">
      <t>シュベツ</t>
    </rPh>
    <rPh sb="15" eb="16">
      <t>オオ</t>
    </rPh>
    <rPh sb="26" eb="28">
      <t>イジョウ</t>
    </rPh>
    <phoneticPr fontId="2"/>
  </si>
  <si>
    <t>台数：【1】台　種別：カラー　大きさ：【110】インチ以上　監視対象：全てのカメラ
備考：プロジェクター仕様</t>
    <rPh sb="0" eb="2">
      <t>ダイスウ</t>
    </rPh>
    <rPh sb="6" eb="7">
      <t>ダイ</t>
    </rPh>
    <rPh sb="8" eb="10">
      <t>シュベツ</t>
    </rPh>
    <rPh sb="15" eb="16">
      <t>オオ</t>
    </rPh>
    <rPh sb="27" eb="29">
      <t>イジョウ</t>
    </rPh>
    <rPh sb="42" eb="44">
      <t>ビコウ</t>
    </rPh>
    <rPh sb="52" eb="54">
      <t>シヨウ</t>
    </rPh>
    <phoneticPr fontId="2"/>
  </si>
  <si>
    <t>台数：〔　〕台　種別：カラー　大きさ：〔　　〕インチ以上　監視対象：全てのカメラ
備考：プロジェクター仕様</t>
    <rPh sb="0" eb="2">
      <t>ダイスウ</t>
    </rPh>
    <rPh sb="6" eb="7">
      <t>ダイ</t>
    </rPh>
    <rPh sb="8" eb="10">
      <t>シュベツ</t>
    </rPh>
    <rPh sb="15" eb="16">
      <t>オオ</t>
    </rPh>
    <rPh sb="26" eb="28">
      <t>イジョウ</t>
    </rPh>
    <rPh sb="41" eb="43">
      <t>ビコウ</t>
    </rPh>
    <rPh sb="51" eb="53">
      <t>シヨウ</t>
    </rPh>
    <phoneticPr fontId="2"/>
  </si>
  <si>
    <t>台数：【4】台　種別：カラー　大きさ：【　　】インチ以上　監視対象：全てのカメラ
備考：見学者説明用</t>
    <rPh sb="0" eb="2">
      <t>ダイスウ</t>
    </rPh>
    <rPh sb="6" eb="7">
      <t>ダイ</t>
    </rPh>
    <rPh sb="8" eb="10">
      <t>シュベツ</t>
    </rPh>
    <rPh sb="15" eb="16">
      <t>オオ</t>
    </rPh>
    <rPh sb="26" eb="28">
      <t>イジョウ</t>
    </rPh>
    <rPh sb="41" eb="43">
      <t>ビコウ</t>
    </rPh>
    <rPh sb="44" eb="47">
      <t>ケンガクシャ</t>
    </rPh>
    <rPh sb="47" eb="50">
      <t>セツメイヨウ</t>
    </rPh>
    <phoneticPr fontId="2"/>
  </si>
  <si>
    <t>台数：〔　〕台　種別：カラー　大きさ：〔　　〕インチ以上　監視対象：全てのカメラ
備考：見学者説明用</t>
    <rPh sb="0" eb="2">
      <t>ダイスウ</t>
    </rPh>
    <rPh sb="6" eb="7">
      <t>ダイ</t>
    </rPh>
    <rPh sb="8" eb="10">
      <t>シュベツ</t>
    </rPh>
    <rPh sb="15" eb="16">
      <t>オオ</t>
    </rPh>
    <rPh sb="26" eb="28">
      <t>イジョウ</t>
    </rPh>
    <rPh sb="41" eb="43">
      <t>ビコウ</t>
    </rPh>
    <rPh sb="44" eb="47">
      <t>ケンガクシャ</t>
    </rPh>
    <rPh sb="47" eb="50">
      <t>セツメイヨウ</t>
    </rPh>
    <phoneticPr fontId="2"/>
  </si>
  <si>
    <t>(エ) 中央制御装置</t>
    <phoneticPr fontId="2"/>
  </si>
  <si>
    <t>(1) 中央監視装置</t>
    <phoneticPr fontId="2"/>
  </si>
  <si>
    <t>(2) オペレータコンソール</t>
    <phoneticPr fontId="2"/>
  </si>
  <si>
    <t>1) 形式はコントロールデスク型若しくはデスクトップ型とし、数量は提案によるものとする。</t>
    <phoneticPr fontId="2"/>
  </si>
  <si>
    <t>(3) プロセスコントロールステーション</t>
    <phoneticPr fontId="2"/>
  </si>
  <si>
    <t>(4) データウェイ</t>
    <phoneticPr fontId="2"/>
  </si>
  <si>
    <t>(5) ごみクレーン制御装置</t>
    <phoneticPr fontId="2"/>
  </si>
  <si>
    <t>2) モニタは以下の項目の表示機能を有すること。
各ピット番地のごみ高さ 
自動運転設定画面 
ピット火災報知器温度情報 
その他必要な情報</t>
    <phoneticPr fontId="2"/>
  </si>
  <si>
    <t>3) 周囲の盤と意匠上の統一を図ること。</t>
    <phoneticPr fontId="2"/>
  </si>
  <si>
    <t>(オ) データ処理装置</t>
    <phoneticPr fontId="2"/>
  </si>
  <si>
    <t>(1) データロガ</t>
    <phoneticPr fontId="2"/>
  </si>
  <si>
    <t>(2) 出力機器</t>
    <phoneticPr fontId="2"/>
  </si>
  <si>
    <t xml:space="preserve">1) 日報、月報、年報作成用プリンタ </t>
    <phoneticPr fontId="2"/>
  </si>
  <si>
    <t>日報、月報作成用プリンタの形式・数量は提案によるものとする。</t>
    <phoneticPr fontId="2"/>
  </si>
  <si>
    <t>2) 警報記録用プリンタ</t>
    <phoneticPr fontId="2"/>
  </si>
  <si>
    <t>警報記録用プリンタは、以下の事項を満たすものとする。 
① 形式・数量は提案によるものとする。 
② 随時出力とし、防音対策を施すこと。</t>
    <phoneticPr fontId="2"/>
  </si>
  <si>
    <t>3) 画面ハードコピー用カラープリンタ</t>
    <phoneticPr fontId="2"/>
  </si>
  <si>
    <t>画面ハードコピー用カラープリンタの形式・数量は提案によるものとする。</t>
    <phoneticPr fontId="2"/>
  </si>
  <si>
    <t>(3) 本組合事務室用データ処理端末</t>
  </si>
  <si>
    <t xml:space="preserve">2) 設置場所は本組合事務室とする。 </t>
  </si>
  <si>
    <t>(カ) ローカル制御系</t>
    <phoneticPr fontId="2"/>
  </si>
  <si>
    <t>(1) 計量受付システム</t>
    <phoneticPr fontId="2"/>
  </si>
  <si>
    <t>1) 処理内容</t>
    <phoneticPr fontId="2"/>
  </si>
  <si>
    <t>本システムは、本施設に搬入されるごみ及び搬出物等の受付・計量管理をリアルタイムに行い、自動計量ができる車両情報登録等の機能を有するものとする。</t>
    <phoneticPr fontId="2"/>
  </si>
  <si>
    <t>2) 処理対象車両</t>
    <phoneticPr fontId="2"/>
  </si>
  <si>
    <t>① 自動計量車両</t>
    <phoneticPr fontId="2"/>
  </si>
  <si>
    <t>a.構成市の委託、許可車両等</t>
    <phoneticPr fontId="2"/>
  </si>
  <si>
    <t>② 手動計量車両</t>
    <phoneticPr fontId="2"/>
  </si>
  <si>
    <t>c.薬品等搬入車両</t>
  </si>
  <si>
    <t>d.その他の車両</t>
  </si>
  <si>
    <t>① ごみ搬入車等の自動計量及び手動計量② 入退場時計量③ 正味重量計算④ データ表示、記録、処理⑤搬入票、搬出票（伝票綴り枚数2枚）⑥ 自動計量車両の登録及び情報管理⑦ 帳票作成(日報、月報、年報等)⑧ 入退場ゲート及び信号灯の制御⑨ その他必要なこと</t>
    <phoneticPr fontId="2"/>
  </si>
  <si>
    <t>① 処理装置　（受付用、管理用）</t>
    <phoneticPr fontId="2"/>
  </si>
  <si>
    <t>② 入退場車用ポスト盤</t>
    <phoneticPr fontId="2"/>
  </si>
  <si>
    <t>③ 外部表示器</t>
    <phoneticPr fontId="2"/>
  </si>
  <si>
    <t>④ 電光表示装置</t>
    <phoneticPr fontId="2"/>
  </si>
  <si>
    <t>⑤ 帳票用プリンタ</t>
    <phoneticPr fontId="2"/>
  </si>
  <si>
    <t>⑥ レシートプリンタ</t>
    <phoneticPr fontId="2"/>
  </si>
  <si>
    <t>⑦ その他</t>
    <phoneticPr fontId="2"/>
  </si>
  <si>
    <t>③ 中央制御室及び本組合事務室でのモニタが可能であると共に、異常時には、中央制御室へ警報を発する機能を有すること。</t>
  </si>
  <si>
    <t>④ 入退場ゲート及び信号機は、受付処理と連動して制御すること。</t>
  </si>
  <si>
    <t>⑤ 計量受付終了後1日分の計量データを、集計用プリンタに出力するとともに本施設のデータロガに転送すること。</t>
  </si>
  <si>
    <t>⑥ 計量データの検索・修正・削除、日報・月報・年報の集計・印刷が可能な計量用パソコンを計量棟・本組合事務室・中央制御室に設置すること。なお、データ修正・削除は本組合事務室のみとする。 また、計量データを中央データ処理装置に取り込む場合は、中央制御室に計量用パソコンを設置しなくてもよい。</t>
  </si>
  <si>
    <t>⑦ 自動計量方式は、非接触式等最新のシステムで設計すること。</t>
  </si>
  <si>
    <t>⑧ 電光表示装置は任意にメッセージが表示できること。</t>
  </si>
  <si>
    <t>⑨ 停電時にもデータが失われないようにすると共に、システムを動作させることができるよう設計する。</t>
  </si>
  <si>
    <t>⑩ 計量端末単独で受付が可能なこと。</t>
  </si>
  <si>
    <t>⑪ 処理装置の記憶容量は十分な余裕を見込むとともに、記憶媒体によるバックアップが可能なこと。</t>
  </si>
  <si>
    <t>⑫ 自動計量を行う車両登録は、2,000件以上登録可能なシステムとすること。</t>
  </si>
  <si>
    <t>(2) その他制御装置</t>
    <phoneticPr fontId="2"/>
  </si>
  <si>
    <t>(キ) 計装用空気圧縮機</t>
    <phoneticPr fontId="2"/>
  </si>
  <si>
    <t>【オイルフリースクリュー式】</t>
  </si>
  <si>
    <t>2基（交互運転）</t>
    <phoneticPr fontId="2"/>
  </si>
  <si>
    <t>(ク) 保全情報管理システム</t>
    <phoneticPr fontId="2"/>
  </si>
  <si>
    <t>1) 機能</t>
    <phoneticPr fontId="2"/>
  </si>
  <si>
    <t>① 操作性、利便性及び保守性に優れたものを採用すること。</t>
    <phoneticPr fontId="2"/>
  </si>
  <si>
    <t>2.11 余熱利用設備</t>
    <phoneticPr fontId="2"/>
  </si>
  <si>
    <t>(1) 給湯用温水槽</t>
    <phoneticPr fontId="2"/>
  </si>
  <si>
    <t>(2) 給湯用温水発生器</t>
    <phoneticPr fontId="2"/>
  </si>
  <si>
    <t>① 形式は、【　　】式熱交換器とし、数量は提案によるものとする。</t>
  </si>
  <si>
    <t>(3) 給湯用温水循環ポンプ</t>
    <phoneticPr fontId="2"/>
  </si>
  <si>
    <t>① 形式、【電動機直結型渦巻ポンプ】とし、数量は提案によるものとする。</t>
  </si>
  <si>
    <t>① 形式、〔　　〕とし、数量は提案によるものとする。</t>
    <phoneticPr fontId="2"/>
  </si>
  <si>
    <t>(4) 予備ボイラ</t>
    <phoneticPr fontId="2"/>
  </si>
  <si>
    <t>2.12 雑設備</t>
    <phoneticPr fontId="2"/>
  </si>
  <si>
    <t>（ア）プラント用空気圧縮機</t>
    <phoneticPr fontId="2"/>
  </si>
  <si>
    <t>【スクリュー式（オイルレス）】</t>
  </si>
  <si>
    <t>① 空気圧縮機</t>
    <phoneticPr fontId="2"/>
  </si>
  <si>
    <t>② アフタークーラー（ドレンセパレータ含む）</t>
    <phoneticPr fontId="2"/>
  </si>
  <si>
    <t>③ 空気槽</t>
    <phoneticPr fontId="2"/>
  </si>
  <si>
    <t>④ 脱湿装置</t>
    <phoneticPr fontId="2"/>
  </si>
  <si>
    <t>⑤ 制御盤</t>
    <phoneticPr fontId="2"/>
  </si>
  <si>
    <t>（イ）掃除装置</t>
    <phoneticPr fontId="2"/>
  </si>
  <si>
    <t>真空吸引式</t>
    <phoneticPr fontId="2"/>
  </si>
  <si>
    <t>① 掃除箇所は本施設内必要箇所とする。</t>
    <phoneticPr fontId="2"/>
  </si>
  <si>
    <t>（ウ）機器搬出入用荷役設備</t>
    <phoneticPr fontId="2"/>
  </si>
  <si>
    <t>1) 形式・数量</t>
    <phoneticPr fontId="2"/>
  </si>
  <si>
    <t>提案による</t>
    <phoneticPr fontId="2"/>
  </si>
  <si>
    <t>（エ）エアシャワー設備</t>
    <phoneticPr fontId="2"/>
  </si>
  <si>
    <t>第7章　土木建築に関する要件</t>
    <phoneticPr fontId="2"/>
  </si>
  <si>
    <t>第1節　建築工事</t>
    <phoneticPr fontId="2"/>
  </si>
  <si>
    <t>1.1 施設規模等</t>
    <phoneticPr fontId="2"/>
  </si>
  <si>
    <t>1.2 工場棟</t>
    <phoneticPr fontId="2"/>
  </si>
  <si>
    <t>(ア) 受入部門</t>
    <phoneticPr fontId="2"/>
  </si>
  <si>
    <t>(2) 監視誘導室</t>
    <phoneticPr fontId="2"/>
  </si>
  <si>
    <t>① プラットフォームと同一レベルで、ステージ全体が見渡される位置に配置する。</t>
    <phoneticPr fontId="2"/>
  </si>
  <si>
    <t>(3) ごみピット</t>
    <phoneticPr fontId="2"/>
  </si>
  <si>
    <t xml:space="preserve">① ピットの有効容量は、2,242m3以上を確保し、構造は、ごみクレーンバケットの衝撃及びごみの積上げ等を考慮する。 </t>
    <phoneticPr fontId="2"/>
  </si>
  <si>
    <t>⑤ 内部の隅角部は、1m程度の面取りとすること。</t>
    <phoneticPr fontId="2"/>
  </si>
  <si>
    <t>(イ) 供給部門</t>
    <phoneticPr fontId="2"/>
  </si>
  <si>
    <t>(1) ごみクレーン操作室</t>
    <phoneticPr fontId="2"/>
  </si>
  <si>
    <t>① ごみクレーン操作室から直接出入りするものとし、機器の騒音及び放熱等を考慮し、部屋の容量、内装、空調等を計画すること。</t>
    <phoneticPr fontId="2"/>
  </si>
  <si>
    <t>(3) ホッパステージ及びごみピット上部</t>
    <phoneticPr fontId="2"/>
  </si>
  <si>
    <t>①ホッパステージはごみクレーン2基分のスペースとし、バケットのメンテナンスやごみ質サンプリング作業が容易に行える面積を確保すること。</t>
    <phoneticPr fontId="2"/>
  </si>
  <si>
    <t>(ウ) 焼却部門</t>
    <phoneticPr fontId="2"/>
  </si>
  <si>
    <t>(1) 炉室</t>
    <phoneticPr fontId="2"/>
  </si>
  <si>
    <t>⑥ 通路またはホールから炉室を見学できる防音、遮音、防臭対策を施した窓を設置すること。</t>
    <phoneticPr fontId="2"/>
  </si>
  <si>
    <t>(2) 押込送風機・誘引送風機室</t>
    <phoneticPr fontId="2"/>
  </si>
  <si>
    <t>(エ) 排ガス処理部門</t>
    <phoneticPr fontId="2"/>
  </si>
  <si>
    <t>② 床仕上げは、ダスト等のばいじんの清掃を考慮すること。</t>
    <phoneticPr fontId="2"/>
  </si>
  <si>
    <t>(2) 減湿用水冷却器ヤード</t>
    <phoneticPr fontId="2"/>
  </si>
  <si>
    <t>(オ) 灰搬出部門</t>
    <phoneticPr fontId="2"/>
  </si>
  <si>
    <t>(1) 灰ピット</t>
    <phoneticPr fontId="2"/>
  </si>
  <si>
    <t>(2) 飛灰処理装置室</t>
    <phoneticPr fontId="2"/>
  </si>
  <si>
    <t>(3) 灰クレーン操作室</t>
    <phoneticPr fontId="2"/>
  </si>
  <si>
    <t>① 灰積出場が見下ろせる位置に設置し、仕様についてはごみクレーン操作室に準ずること。</t>
    <phoneticPr fontId="2"/>
  </si>
  <si>
    <t>(4) 灰クレーン電気室</t>
    <phoneticPr fontId="2"/>
  </si>
  <si>
    <t>① 灰クレーン操作室に近接して設置し、仕様についてはごみクレーン電気室に準ずること。</t>
    <phoneticPr fontId="2"/>
  </si>
  <si>
    <t>(5) 灰押出装置室</t>
    <phoneticPr fontId="2"/>
  </si>
  <si>
    <t>① 床排水については、固形物等が流れても、確実に灰ピットに流れるよう排水溝の勾配を確保すること。なお、灰押出装置を炉室に設置しても良い。</t>
    <phoneticPr fontId="2"/>
  </si>
  <si>
    <t>(6) 灰積出場</t>
    <phoneticPr fontId="2"/>
  </si>
  <si>
    <t>① 灰搬出車両が原則として通り抜けが可能とし、床排水が外部に漏洩しないよう床勾配に特に留意すること。</t>
    <phoneticPr fontId="2"/>
  </si>
  <si>
    <t>（カ）給水・排水部門</t>
    <phoneticPr fontId="2"/>
  </si>
  <si>
    <t>(1) 受水槽</t>
    <phoneticPr fontId="2"/>
  </si>
  <si>
    <t>① プラント用水受水槽は、鉄筋コンクリート造とし、必要な防水仕上げを施すこと。</t>
    <phoneticPr fontId="2"/>
  </si>
  <si>
    <t>(2) 排水処理室</t>
    <phoneticPr fontId="2"/>
  </si>
  <si>
    <t>(3) ポンプ室</t>
    <phoneticPr fontId="2"/>
  </si>
  <si>
    <t>(4) 排水槽</t>
    <phoneticPr fontId="2"/>
  </si>
  <si>
    <t>(キ) 電気部門</t>
    <phoneticPr fontId="2"/>
  </si>
  <si>
    <t>(1) 電気室</t>
    <phoneticPr fontId="2"/>
  </si>
  <si>
    <t>(ク) 発電部門</t>
    <phoneticPr fontId="2"/>
  </si>
  <si>
    <t>(1) 非常用発電機室</t>
    <phoneticPr fontId="2"/>
  </si>
  <si>
    <t>① 床面は防じん仕様、壁・天井は吸音材仕上げとし、床排水、室内換気及び吸気用エアチャンバー、ダクト等も十分配慮して計画すること。</t>
    <phoneticPr fontId="2"/>
  </si>
  <si>
    <t>(ケ) 運転監視部門</t>
    <phoneticPr fontId="2"/>
  </si>
  <si>
    <t>(1) 中央制御室</t>
    <phoneticPr fontId="2"/>
  </si>
  <si>
    <t>(コ) 維持修理部門</t>
    <phoneticPr fontId="2"/>
  </si>
  <si>
    <t>(1) 工作室</t>
    <phoneticPr fontId="2"/>
  </si>
  <si>
    <t>① 工作室については、炉室等と容易な連絡が確保できる位置に控室を設けること。また、工作に必要な作業が行える天井高を確保すること。</t>
    <phoneticPr fontId="2"/>
  </si>
  <si>
    <t>(2) 資材倉庫</t>
    <phoneticPr fontId="2"/>
  </si>
  <si>
    <t>① 車両の乗り入れも可能な計画とする。</t>
    <phoneticPr fontId="2"/>
  </si>
  <si>
    <t>(3) 油脂庫</t>
    <phoneticPr fontId="2"/>
  </si>
  <si>
    <t>① 換気等についても、十分に考慮すること。</t>
    <phoneticPr fontId="2"/>
  </si>
  <si>
    <t>(4) 作業準備室</t>
    <phoneticPr fontId="2"/>
  </si>
  <si>
    <t>① 中央制御室に隣接して設ける。</t>
    <phoneticPr fontId="2"/>
  </si>
  <si>
    <t>(5) 薬品庫</t>
    <phoneticPr fontId="2"/>
  </si>
  <si>
    <t>① 排水処理用の該当設備に近接した配置とする。</t>
    <phoneticPr fontId="2"/>
  </si>
  <si>
    <t>(6) 危険物倉庫</t>
    <phoneticPr fontId="2"/>
  </si>
  <si>
    <t>① 内部の換気には、十分に考慮すること。</t>
    <phoneticPr fontId="2"/>
  </si>
  <si>
    <t>(7) 燃料供給ポンプ室（必要に応じて設置）</t>
  </si>
  <si>
    <t>(1) 浴室</t>
    <phoneticPr fontId="2"/>
  </si>
  <si>
    <t>(2) 更衣室</t>
    <phoneticPr fontId="2"/>
  </si>
  <si>
    <t>① 更衣室としての利用の他、間仕切りを設け控室として利用できるように計画する。</t>
    <phoneticPr fontId="2"/>
  </si>
  <si>
    <t>(3) 洗濯室</t>
    <phoneticPr fontId="2"/>
  </si>
  <si>
    <t>① 作業職員の人数を考慮して洗濯機を配置し、スペースは十分な広さを有し、必要な設備を設け、仕上げを考慮すること。</t>
    <phoneticPr fontId="2"/>
  </si>
  <si>
    <t>(4) 車庫（カーポート）</t>
    <phoneticPr fontId="2"/>
  </si>
  <si>
    <t>① 公用車等が2台程度駐車するスペースを確保すること。</t>
    <phoneticPr fontId="2"/>
  </si>
  <si>
    <t>(シ) 共通部門</t>
    <phoneticPr fontId="2"/>
  </si>
  <si>
    <t>(1) コンプレッサー室</t>
    <phoneticPr fontId="2"/>
  </si>
  <si>
    <t>① 防音対策及び床排水について十分考慮し計画すること。</t>
    <phoneticPr fontId="2"/>
  </si>
  <si>
    <t>(2) 建築設備機械室</t>
    <phoneticPr fontId="2"/>
  </si>
  <si>
    <t>① 配管類の容易な保守性を考慮して十分な面積を確保すること。</t>
    <phoneticPr fontId="2"/>
  </si>
  <si>
    <t>(4) 前室</t>
    <phoneticPr fontId="2"/>
  </si>
  <si>
    <t>(5) 除じん室</t>
    <phoneticPr fontId="2"/>
  </si>
  <si>
    <t>① 炉室等の要所に、エアシャワーを設けるための除じん室を設け、必要な面積を確保すること。</t>
    <phoneticPr fontId="2"/>
  </si>
  <si>
    <t>(6) 倉庫</t>
    <phoneticPr fontId="2"/>
  </si>
  <si>
    <t>① 倉庫は、必要に応じて設置すること。</t>
    <phoneticPr fontId="2"/>
  </si>
  <si>
    <t>(7) 便所</t>
    <phoneticPr fontId="2"/>
  </si>
  <si>
    <t>① 下記に示すエリアについて効率よく配置すること。各階のエレベーターホール、見学者通路、運転監視部門等に近接して設けること。</t>
    <phoneticPr fontId="2"/>
  </si>
  <si>
    <t>(8) その他</t>
    <phoneticPr fontId="2"/>
  </si>
  <si>
    <t>① その他必要な諸室については、提案により設けること。</t>
    <phoneticPr fontId="2"/>
  </si>
  <si>
    <t>1.3 管理棟</t>
    <phoneticPr fontId="2"/>
  </si>
  <si>
    <t>(ア) 本組合専用諸室</t>
  </si>
  <si>
    <t>(1) 本組合事務室</t>
  </si>
  <si>
    <r>
      <t>① 50m</t>
    </r>
    <r>
      <rPr>
        <vertAlign val="superscript"/>
        <sz val="11"/>
        <rFont val="ＭＳ Ｐゴシック"/>
        <family val="3"/>
        <charset val="128"/>
      </rPr>
      <t>2</t>
    </r>
    <r>
      <rPr>
        <sz val="11"/>
        <rFont val="ＭＳ Ｐゴシック"/>
        <family val="3"/>
        <charset val="128"/>
      </rPr>
      <t>程度の執務が可能な面積を確保すること。</t>
    </r>
    <phoneticPr fontId="2"/>
  </si>
  <si>
    <t>③事務室内に応接スペースを設けること。</t>
  </si>
  <si>
    <t>(2) 会議室兼打合せ室</t>
  </si>
  <si>
    <t>① 本組合事務所横に20名が使用できる会議室兼打合せ室を2部屋連続して確保し、稼働間仕切りを設け1部屋として使用が可能とする。</t>
  </si>
  <si>
    <t>(3) 書庫</t>
    <phoneticPr fontId="2"/>
  </si>
  <si>
    <t>(4) 給湯室及び談話スペース</t>
    <phoneticPr fontId="2"/>
  </si>
  <si>
    <t>併せて20㎡程度とすること。</t>
    <phoneticPr fontId="2"/>
  </si>
  <si>
    <t>(5) 休憩室</t>
    <phoneticPr fontId="2"/>
  </si>
  <si>
    <t>① 6畳の和室を1部屋設け、押入れ、物入れ、踏込み等を設置し、窓には内側の障子を入れること。</t>
    <phoneticPr fontId="2"/>
  </si>
  <si>
    <t>(6) 更衣室</t>
    <phoneticPr fontId="2"/>
  </si>
  <si>
    <t>(7) 倉庫</t>
    <phoneticPr fontId="2"/>
  </si>
  <si>
    <t>① 約20㎡確保すること。</t>
    <phoneticPr fontId="2"/>
  </si>
  <si>
    <t>(イ) 管理棟共用諸室</t>
    <phoneticPr fontId="2"/>
  </si>
  <si>
    <t>(1) 研修室</t>
    <phoneticPr fontId="2"/>
  </si>
  <si>
    <t>① 60名以上収容可能とする。</t>
  </si>
  <si>
    <t>(2) 便所</t>
    <phoneticPr fontId="2"/>
  </si>
  <si>
    <t>(3) 喫煙室</t>
    <phoneticPr fontId="2"/>
  </si>
  <si>
    <t>① 外部に面した部屋とする。</t>
    <phoneticPr fontId="2"/>
  </si>
  <si>
    <t>(ウ) 運営事業者用諸室</t>
    <phoneticPr fontId="2"/>
  </si>
  <si>
    <t>1.4 計量棟</t>
    <phoneticPr fontId="2"/>
  </si>
  <si>
    <t>④ 計量棟への配線等については予備管を設ける等保守管理を考慮する。</t>
  </si>
  <si>
    <t>⑤ 工場棟、管理棟と調和する意匠で仕上げすること。</t>
  </si>
  <si>
    <t>⑥ 計量機ピットの排水は釜場を設置し、プラント汚水槽へ送水し適正に処理すること。</t>
  </si>
  <si>
    <t>1.5 意匠計画</t>
    <phoneticPr fontId="2"/>
  </si>
  <si>
    <t>1.6 屋内計画</t>
    <phoneticPr fontId="2"/>
  </si>
  <si>
    <t>1.7 構造計画</t>
    <phoneticPr fontId="2"/>
  </si>
  <si>
    <t>① 構造計画</t>
    <phoneticPr fontId="2"/>
  </si>
  <si>
    <t>(5) 一般構造</t>
    <phoneticPr fontId="2"/>
  </si>
  <si>
    <t>① 屋根</t>
    <phoneticPr fontId="2"/>
  </si>
  <si>
    <t>② 外壁</t>
    <phoneticPr fontId="2"/>
  </si>
  <si>
    <t>③ 床</t>
    <phoneticPr fontId="2"/>
  </si>
  <si>
    <t>④ 内壁</t>
    <phoneticPr fontId="2"/>
  </si>
  <si>
    <t>⑤ 天井</t>
    <phoneticPr fontId="2"/>
  </si>
  <si>
    <t>⑥ 建具・金物類</t>
    <phoneticPr fontId="2"/>
  </si>
  <si>
    <t>1) 建具・金具類の形式、大きさ、材質などを採用するに際し各使用部分の要求される性能及び意匠を十分に検討し、経年変化が少なく、維持管理が容易なものとすること。</t>
    <phoneticPr fontId="2"/>
  </si>
  <si>
    <t>2) 一般連絡用扉には、ストップ付ドアチェック、シリンダー本締錠を標準とし、機器類出入扉は上げ落し棒式レバーハンドルとする。錠方式は、マスターキーシステムとする。</t>
    <phoneticPr fontId="2"/>
  </si>
  <si>
    <t>1.8 煙突計画</t>
    <phoneticPr fontId="2"/>
  </si>
  <si>
    <t>1.9 屋内環境計画</t>
    <phoneticPr fontId="2"/>
  </si>
  <si>
    <t>臭気の漏洩防止には、周到な計画のもとに万全を期す。特に建具、エキスパンジョイント、ダクト・配管等の貫通部の構造、仕舞いについては、気密性を十分に確保する。また、臭気発生室とその他の部屋との連絡部については前室等を設け、臭気の漏洩を確実に防止する。</t>
    <phoneticPr fontId="2"/>
  </si>
  <si>
    <t>発生騒音の音質、音圧及び特性に対応した吸音材の施工とともに遮音性、気密性の保持を図るため、壁及び建具等の構造、仕舞に関しては、十分な対策を講じる。また、空気の取入口等においては、必要に応じて消音チャンバを設ける。</t>
    <phoneticPr fontId="2"/>
  </si>
  <si>
    <t>振動が発生するプラント機器については、必要に応じて独立基礎を採用し、建築基礎と完全に縁を切るとともに、緩衝材等により建屋への影響を低減する。</t>
    <phoneticPr fontId="2"/>
  </si>
  <si>
    <t>各諸室は、極力自然光を採り入れ、明るい雰囲気の施設とする。特に、プラットフォームや炉室のトップライトについては、数量、配置、構造等を十分検討のうえ設置する。</t>
    <phoneticPr fontId="2"/>
  </si>
  <si>
    <t>プラットフォーム、プラント機器設置室、水を使用する場所及び床洗浄の必要な部屋等の床は、それぞれ適切な防水対策を施すとともに十分な床勾配を確保し、配水溝、配水管等により、建物外部に漏れないよう、室内で確実に排水する。</t>
    <phoneticPr fontId="2"/>
  </si>
  <si>
    <t>1.10 防災計画</t>
    <phoneticPr fontId="2"/>
  </si>
  <si>
    <t>防災計画にあたっては、単に法令に準じたものだけではなく、建築及びプラント設備計画の実情に即し、安全の観点から発生、制御及び避難の三段階の状況に対し、十分な対策を講じる。プラント設備の特殊性を考慮した適正な防火・防煙区画、避難設備等を計画するとともに、感知設備、消火設備及び誘導設備等との有機的なつながりを図り、総合的に安全性を確保する。なお、避難経路は、二方向避難を原則とし、その経路は単純明快で安全な構造とする。</t>
    <phoneticPr fontId="2"/>
  </si>
  <si>
    <t>1.11 仕上げ計画</t>
    <phoneticPr fontId="2"/>
  </si>
  <si>
    <t>(1) 外部仕上げ</t>
    <phoneticPr fontId="2"/>
  </si>
  <si>
    <t>(2) 内部仕上げ</t>
    <phoneticPr fontId="2"/>
  </si>
  <si>
    <t>1.12 環境への配慮</t>
    <phoneticPr fontId="2"/>
  </si>
  <si>
    <t>防水　プラットフォーム</t>
    <phoneticPr fontId="2"/>
  </si>
  <si>
    <t>-</t>
    <phoneticPr fontId="2"/>
  </si>
  <si>
    <t>防水　ごみピット</t>
    <phoneticPr fontId="2"/>
  </si>
  <si>
    <t>スラブ　プラットフォーム</t>
    <phoneticPr fontId="2"/>
  </si>
  <si>
    <t>金属製鋼板（断熱材貼） （提案可）</t>
    <phoneticPr fontId="2"/>
  </si>
  <si>
    <t>スラブ　ごみピット</t>
    <phoneticPr fontId="2"/>
  </si>
  <si>
    <t>トップライト</t>
    <phoneticPr fontId="2"/>
  </si>
  <si>
    <t>ルールドレン</t>
    <phoneticPr fontId="2"/>
  </si>
  <si>
    <t>鋳鉄製</t>
    <phoneticPr fontId="2"/>
  </si>
  <si>
    <t>タラップ</t>
    <phoneticPr fontId="2"/>
  </si>
  <si>
    <t>外部：SOP2種
内部：SOP1種</t>
    <phoneticPr fontId="2"/>
  </si>
  <si>
    <t>防水　鉄骨造</t>
    <rPh sb="4" eb="5">
      <t>ホネ</t>
    </rPh>
    <phoneticPr fontId="2"/>
  </si>
  <si>
    <t>ルーフドレン</t>
    <phoneticPr fontId="2"/>
  </si>
  <si>
    <t>縦樋</t>
    <phoneticPr fontId="2"/>
  </si>
  <si>
    <t>配管用炭素鋼鋼管：SOP2種</t>
    <phoneticPr fontId="2"/>
  </si>
  <si>
    <t>外壁</t>
    <phoneticPr fontId="2"/>
  </si>
  <si>
    <t>鉄骨造</t>
    <phoneticPr fontId="2"/>
  </si>
  <si>
    <t>建具</t>
    <phoneticPr fontId="2"/>
  </si>
  <si>
    <t>アルミサッシ</t>
    <phoneticPr fontId="2"/>
  </si>
  <si>
    <t>アルミカーテンウォール</t>
    <phoneticPr fontId="2"/>
  </si>
  <si>
    <t>計量棟</t>
    <phoneticPr fontId="2"/>
  </si>
  <si>
    <t>防水　鉄骨造</t>
    <phoneticPr fontId="2"/>
  </si>
  <si>
    <t>カラーアルミ</t>
    <phoneticPr fontId="2"/>
  </si>
  <si>
    <t>大屋根</t>
    <phoneticPr fontId="2"/>
  </si>
  <si>
    <t>ごみピット</t>
    <phoneticPr fontId="2"/>
  </si>
  <si>
    <t>床：〔　　〕
壁：ピット部〔　　〕
天井：最上部〔　　〕</t>
    <rPh sb="0" eb="1">
      <t>ユカ</t>
    </rPh>
    <rPh sb="7" eb="8">
      <t>カベ</t>
    </rPh>
    <rPh sb="12" eb="13">
      <t>ブ</t>
    </rPh>
    <rPh sb="18" eb="20">
      <t>テンジョウ</t>
    </rPh>
    <rPh sb="21" eb="22">
      <t>サイ</t>
    </rPh>
    <rPh sb="22" eb="24">
      <t>ジョウブ</t>
    </rPh>
    <phoneticPr fontId="2"/>
  </si>
  <si>
    <t>床：〔　　〕
巾木：〔　　〕
壁：〔　　〕
天井：〔　　〕</t>
    <rPh sb="0" eb="1">
      <t>ユカ</t>
    </rPh>
    <rPh sb="15" eb="16">
      <t>カベ</t>
    </rPh>
    <rPh sb="22" eb="24">
      <t>テンジョウ</t>
    </rPh>
    <phoneticPr fontId="2"/>
  </si>
  <si>
    <t>機械諸室(地階) 
（騒音のある諸室）</t>
    <phoneticPr fontId="2"/>
  </si>
  <si>
    <t>機械諸室(地上階) （騒音のある諸室）</t>
    <phoneticPr fontId="2"/>
  </si>
  <si>
    <t>床：【コンクリート金ゴテ押え】
巾木：【コンクリート打放し】　【H=100】
壁：【コンクリート打放しの上　吸音材】
天井：【コンクリート打放しの上　吸音材】</t>
    <rPh sb="0" eb="1">
      <t>ユカ</t>
    </rPh>
    <rPh sb="9" eb="10">
      <t>カナ</t>
    </rPh>
    <rPh sb="12" eb="13">
      <t>オサ</t>
    </rPh>
    <rPh sb="16" eb="18">
      <t>ハバキ</t>
    </rPh>
    <rPh sb="26" eb="27">
      <t>ウ</t>
    </rPh>
    <rPh sb="27" eb="28">
      <t>ハナ</t>
    </rPh>
    <rPh sb="39" eb="40">
      <t>カベ</t>
    </rPh>
    <rPh sb="48" eb="49">
      <t>ウ</t>
    </rPh>
    <rPh sb="49" eb="50">
      <t>ハナ</t>
    </rPh>
    <rPh sb="52" eb="53">
      <t>ウエ</t>
    </rPh>
    <rPh sb="59" eb="61">
      <t>テンジョウ</t>
    </rPh>
    <rPh sb="69" eb="70">
      <t>ウ</t>
    </rPh>
    <rPh sb="70" eb="71">
      <t>ハナ</t>
    </rPh>
    <rPh sb="73" eb="74">
      <t>ウエ</t>
    </rPh>
    <phoneticPr fontId="2"/>
  </si>
  <si>
    <t>床：【コンクリート金ゴテ押え】　【合成樹脂床】
巾木：【コンクリート打放し】　【目地切】　【合成樹脂塗装】
壁：【コンクリート打放しの上　E.P】
天井：【コンクリート打放しの上　E.P】</t>
    <rPh sb="0" eb="1">
      <t>ユカ</t>
    </rPh>
    <rPh sb="9" eb="10">
      <t>カナ</t>
    </rPh>
    <rPh sb="12" eb="13">
      <t>オサ</t>
    </rPh>
    <rPh sb="17" eb="19">
      <t>ゴウセイ</t>
    </rPh>
    <rPh sb="19" eb="21">
      <t>ジュシ</t>
    </rPh>
    <rPh sb="21" eb="22">
      <t>ユカ</t>
    </rPh>
    <rPh sb="24" eb="26">
      <t>ハバキ</t>
    </rPh>
    <rPh sb="34" eb="35">
      <t>ウ</t>
    </rPh>
    <rPh sb="35" eb="36">
      <t>ハナ</t>
    </rPh>
    <rPh sb="40" eb="41">
      <t>メ</t>
    </rPh>
    <rPh sb="41" eb="43">
      <t>ジギ</t>
    </rPh>
    <rPh sb="46" eb="48">
      <t>ゴウセイ</t>
    </rPh>
    <rPh sb="48" eb="50">
      <t>ジュシ</t>
    </rPh>
    <rPh sb="50" eb="52">
      <t>トソウ</t>
    </rPh>
    <rPh sb="54" eb="55">
      <t>カベ</t>
    </rPh>
    <rPh sb="63" eb="64">
      <t>ウ</t>
    </rPh>
    <rPh sb="64" eb="65">
      <t>ハナ</t>
    </rPh>
    <rPh sb="67" eb="68">
      <t>ウエ</t>
    </rPh>
    <rPh sb="74" eb="76">
      <t>テンジョウ</t>
    </rPh>
    <rPh sb="88" eb="89">
      <t>ウエ</t>
    </rPh>
    <phoneticPr fontId="2"/>
  </si>
  <si>
    <t>床：【コンクリート金ゴテ押え】
巾木：【コンクリート打放し】　【H=1200】
壁：【コンクリート打放しの上　吸音材】
天井：【コンクリート打放しの上　吸音材】</t>
    <rPh sb="0" eb="1">
      <t>ユカ</t>
    </rPh>
    <rPh sb="9" eb="10">
      <t>カナ</t>
    </rPh>
    <rPh sb="12" eb="13">
      <t>オサ</t>
    </rPh>
    <rPh sb="40" eb="41">
      <t>カベ</t>
    </rPh>
    <rPh sb="49" eb="50">
      <t>ウ</t>
    </rPh>
    <rPh sb="50" eb="51">
      <t>ハナ</t>
    </rPh>
    <rPh sb="53" eb="54">
      <t>ウエ</t>
    </rPh>
    <rPh sb="55" eb="57">
      <t>キュウオン</t>
    </rPh>
    <rPh sb="57" eb="58">
      <t>ザイ</t>
    </rPh>
    <rPh sb="60" eb="62">
      <t>テンジョウ</t>
    </rPh>
    <rPh sb="70" eb="71">
      <t>ウ</t>
    </rPh>
    <rPh sb="71" eb="72">
      <t>ハナ</t>
    </rPh>
    <rPh sb="74" eb="75">
      <t>ウエ</t>
    </rPh>
    <rPh sb="76" eb="78">
      <t>キュウオン</t>
    </rPh>
    <rPh sb="78" eb="79">
      <t>ザイ</t>
    </rPh>
    <phoneticPr fontId="2"/>
  </si>
  <si>
    <t>プラットフォーム</t>
    <phoneticPr fontId="2"/>
  </si>
  <si>
    <t>ホッパステージ</t>
    <phoneticPr fontId="2"/>
  </si>
  <si>
    <t>床：【コンクリート金ゴテ押え】
巾木：【コンクリート打放し】
壁：【コンクリート打放し】
天井：【最上部鋼版表し】</t>
    <rPh sb="0" eb="1">
      <t>ユカ</t>
    </rPh>
    <rPh sb="9" eb="10">
      <t>カナ</t>
    </rPh>
    <rPh sb="12" eb="13">
      <t>オサ</t>
    </rPh>
    <rPh sb="31" eb="32">
      <t>カベ</t>
    </rPh>
    <rPh sb="40" eb="41">
      <t>ウ</t>
    </rPh>
    <rPh sb="41" eb="42">
      <t>ハナ</t>
    </rPh>
    <rPh sb="45" eb="47">
      <t>テンジョウ</t>
    </rPh>
    <rPh sb="49" eb="50">
      <t>サイ</t>
    </rPh>
    <rPh sb="50" eb="52">
      <t>ジョウブ</t>
    </rPh>
    <rPh sb="52" eb="53">
      <t>ハガネ</t>
    </rPh>
    <phoneticPr fontId="2"/>
  </si>
  <si>
    <t>床：【コンクリート金ゴテ押え】
巾木：【コンクリート打放し】　【1200】
壁：【コンクリート打放しの上　吸音材】
天井：【コンクリート打放しの上　吸音材】</t>
    <rPh sb="0" eb="1">
      <t>ユカ</t>
    </rPh>
    <rPh sb="9" eb="10">
      <t>カナ</t>
    </rPh>
    <rPh sb="12" eb="13">
      <t>オサ</t>
    </rPh>
    <rPh sb="16" eb="18">
      <t>ハバキ</t>
    </rPh>
    <rPh sb="26" eb="27">
      <t>ウ</t>
    </rPh>
    <rPh sb="27" eb="28">
      <t>ハナ</t>
    </rPh>
    <rPh sb="38" eb="39">
      <t>カベ</t>
    </rPh>
    <rPh sb="47" eb="48">
      <t>ウ</t>
    </rPh>
    <rPh sb="48" eb="49">
      <t>ハナ</t>
    </rPh>
    <rPh sb="51" eb="52">
      <t>ウエ</t>
    </rPh>
    <rPh sb="58" eb="60">
      <t>テンジョウ</t>
    </rPh>
    <rPh sb="68" eb="69">
      <t>ウ</t>
    </rPh>
    <rPh sb="69" eb="70">
      <t>ハナ</t>
    </rPh>
    <rPh sb="72" eb="73">
      <t>ウエ</t>
    </rPh>
    <phoneticPr fontId="2"/>
  </si>
  <si>
    <t>床：〔　　〕
壁：〔　　〕
天井：〔　　〕</t>
    <rPh sb="0" eb="1">
      <t>ユカ</t>
    </rPh>
    <rPh sb="7" eb="8">
      <t>カベ</t>
    </rPh>
    <rPh sb="14" eb="16">
      <t>テンジョウ</t>
    </rPh>
    <phoneticPr fontId="2"/>
  </si>
  <si>
    <t>EVホール</t>
    <phoneticPr fontId="2"/>
  </si>
  <si>
    <t>床：【コンクリート金ゴテ押え】　【長尺塩ビシート】
巾木：【ビニル巾木】
壁：【コンクリート打放しの上　クロス】
天井：【段裏コンクリート打放し】　【E.P】　【最上階化粧石膏ボード】</t>
    <rPh sb="0" eb="1">
      <t>ユカ</t>
    </rPh>
    <rPh sb="9" eb="10">
      <t>カナ</t>
    </rPh>
    <rPh sb="12" eb="13">
      <t>オサ</t>
    </rPh>
    <rPh sb="17" eb="18">
      <t>ナガ</t>
    </rPh>
    <rPh sb="18" eb="19">
      <t>シャク</t>
    </rPh>
    <rPh sb="19" eb="20">
      <t>エン</t>
    </rPh>
    <rPh sb="26" eb="28">
      <t>ハバキ</t>
    </rPh>
    <rPh sb="33" eb="35">
      <t>ハバキ</t>
    </rPh>
    <rPh sb="37" eb="38">
      <t>カベ</t>
    </rPh>
    <rPh sb="46" eb="47">
      <t>ウ</t>
    </rPh>
    <rPh sb="47" eb="48">
      <t>ハナ</t>
    </rPh>
    <rPh sb="50" eb="51">
      <t>ウエ</t>
    </rPh>
    <rPh sb="57" eb="59">
      <t>テンジョウ</t>
    </rPh>
    <rPh sb="61" eb="62">
      <t>ダン</t>
    </rPh>
    <rPh sb="62" eb="63">
      <t>ウラ</t>
    </rPh>
    <rPh sb="69" eb="70">
      <t>ウ</t>
    </rPh>
    <rPh sb="70" eb="71">
      <t>ハナ</t>
    </rPh>
    <rPh sb="81" eb="84">
      <t>サイジョウカイ</t>
    </rPh>
    <rPh sb="84" eb="86">
      <t>ケショウ</t>
    </rPh>
    <rPh sb="86" eb="88">
      <t>セッコウ</t>
    </rPh>
    <phoneticPr fontId="2"/>
  </si>
  <si>
    <t>玄関ホール</t>
    <phoneticPr fontId="2"/>
  </si>
  <si>
    <t>会議室兼打合せ室</t>
    <rPh sb="0" eb="3">
      <t>カイギシツ</t>
    </rPh>
    <rPh sb="3" eb="4">
      <t>ケン</t>
    </rPh>
    <rPh sb="4" eb="6">
      <t>ウチアワ</t>
    </rPh>
    <rPh sb="7" eb="8">
      <t>シツ</t>
    </rPh>
    <phoneticPr fontId="2"/>
  </si>
  <si>
    <t>休憩室</t>
    <phoneticPr fontId="2"/>
  </si>
  <si>
    <t>床：【長尺塩ビシート】
巾木：【ビニル巾木】　【H=60】
壁：【プラスターボード】　【EP】
天井：【岩綿吸音板】　【P.B 12.5 下地】</t>
    <rPh sb="3" eb="6">
      <t>ナガシャクエン</t>
    </rPh>
    <rPh sb="12" eb="14">
      <t>ハバキ</t>
    </rPh>
    <rPh sb="19" eb="21">
      <t>ハバキ</t>
    </rPh>
    <rPh sb="69" eb="71">
      <t>シタジ</t>
    </rPh>
    <phoneticPr fontId="2"/>
  </si>
  <si>
    <t>床：【長尺塩ビシート】
巾木：【ビニル巾木】　【H=60】
壁：【ケイカル板】　【GP】
天井：【岩綿吸音板】　【P.B 12.5 下地】</t>
    <rPh sb="3" eb="6">
      <t>ナガシャクエン</t>
    </rPh>
    <rPh sb="12" eb="14">
      <t>ハバキ</t>
    </rPh>
    <rPh sb="19" eb="21">
      <t>ハバキ</t>
    </rPh>
    <rPh sb="37" eb="38">
      <t>バン</t>
    </rPh>
    <rPh sb="66" eb="68">
      <t>シタジ</t>
    </rPh>
    <phoneticPr fontId="2"/>
  </si>
  <si>
    <t>床：【タイルカーペット】
巾木：【ビニル巾木】　【H=60】
壁：【プラスターボード】　【EP】
天井：【化粧石膏ボード】</t>
    <rPh sb="13" eb="15">
      <t>ハバキ</t>
    </rPh>
    <rPh sb="20" eb="22">
      <t>ハバキ</t>
    </rPh>
    <rPh sb="53" eb="55">
      <t>ケショウ</t>
    </rPh>
    <rPh sb="55" eb="57">
      <t>セッコウ</t>
    </rPh>
    <phoneticPr fontId="2"/>
  </si>
  <si>
    <t>第2節　土木工事及び外構工事</t>
    <phoneticPr fontId="2"/>
  </si>
  <si>
    <t>2.1 土木工事</t>
    <phoneticPr fontId="2"/>
  </si>
  <si>
    <t>(1) 山留・掘削</t>
    <phoneticPr fontId="2"/>
  </si>
  <si>
    <t>土工事は安全で工期が短縮できる合理的な工法を採用すること。残土は現場内利用とすること。
掘削作業については、地下水位低下及び地盤沈下を回避する工法による施工とし、周辺への影響がないようにすること。 
なお、施工に先立ち施工計画書を提出し、本組合の承諾を受けるものとする。</t>
  </si>
  <si>
    <t>(2) 杭工事</t>
    <phoneticPr fontId="2"/>
  </si>
  <si>
    <t>杭の種類及び工法については水平力を十分に考慮すること。杭打工法は低騒音・低振動工法を採用すること。 
また、試験杭については本組合の承諾を受けるものとする。</t>
  </si>
  <si>
    <t>(3) 造成及び整地工事</t>
    <phoneticPr fontId="2"/>
  </si>
  <si>
    <t>① 造成及び整地の範囲</t>
    <phoneticPr fontId="2"/>
  </si>
  <si>
    <t>② 雨水排水</t>
    <phoneticPr fontId="2"/>
  </si>
  <si>
    <t>・整地後の事業用地の雨水排水は、側溝等で集水し、全て敷地外の側溝へ排水すること。</t>
    <phoneticPr fontId="2"/>
  </si>
  <si>
    <t>2.2 外構工事</t>
    <phoneticPr fontId="2"/>
  </si>
  <si>
    <t>(1) 構内道路工事</t>
    <phoneticPr fontId="2"/>
  </si>
  <si>
    <t>① 十分な強度と耐久性を持つ構造とし、必要箇所に白線、道路標識及びカーブミラーを設け、車両の交通安全を図ること。</t>
    <phoneticPr fontId="2"/>
  </si>
  <si>
    <t>② 構内道路の設計は、舗装設計指針、舗装設計便覧、舗装施工便覧、舗装性能評価法（社団法人 日本道路協会編）による。 
・形 式 アスファルト舗装 
・設計基準 施工前に、ＣＢＲ試験を実施して最終仕様を決定すること。</t>
    <phoneticPr fontId="2"/>
  </si>
  <si>
    <t>(2) 駐車場工事</t>
    <phoneticPr fontId="2"/>
  </si>
  <si>
    <t>③ 見学者及び本組合用駐車場は、大型バス用2台分と普通車用40台(車いす用2台含む)とする。</t>
  </si>
  <si>
    <t>(3) 構内排水設備工事</t>
    <phoneticPr fontId="2"/>
  </si>
  <si>
    <t>① 排水溝</t>
    <phoneticPr fontId="2"/>
  </si>
  <si>
    <t>Ｕ形、Ｌ形</t>
    <phoneticPr fontId="2"/>
  </si>
  <si>
    <t>ＶＰ、ＨＰ</t>
    <phoneticPr fontId="2"/>
  </si>
  <si>
    <t>排水桝、溝蓋</t>
    <phoneticPr fontId="2"/>
  </si>
  <si>
    <t>(4) 洗車場工事</t>
    <phoneticPr fontId="2"/>
  </si>
  <si>
    <t>① 型式</t>
    <phoneticPr fontId="2"/>
  </si>
  <si>
    <t>高圧洗浄方式（スプレー式）</t>
    <phoneticPr fontId="2"/>
  </si>
  <si>
    <t>② 数量</t>
    <phoneticPr fontId="2"/>
  </si>
  <si>
    <t>【　1　】ヶ所</t>
  </si>
  <si>
    <t>〔　　〕ヶ所</t>
    <phoneticPr fontId="2"/>
  </si>
  <si>
    <t>③ 面積</t>
    <phoneticPr fontId="2"/>
  </si>
  <si>
    <t>10ｔ車1台の洗車スペースを確保する。</t>
    <phoneticPr fontId="2"/>
  </si>
  <si>
    <t>(5) 屋外灯工事</t>
    <phoneticPr fontId="2"/>
  </si>
  <si>
    <t>事業用地内の必要箇所に屋外灯を設置する。また、太陽光発電等による再生可能エネルギーを使用する方式も検討すること。</t>
    <phoneticPr fontId="2"/>
  </si>
  <si>
    <t>(6) 植裁工事</t>
    <phoneticPr fontId="2"/>
  </si>
  <si>
    <t>事業用地内は、四季を通じて花が絶えないよう、高木、中木、低木をバランスよく植裁し、周辺の環境整備に努め、敷地全体を考慮した植栽計画とする。必要に応じて散水設備を設ける。</t>
    <phoneticPr fontId="2"/>
  </si>
  <si>
    <t>(7) フェンス工事</t>
    <phoneticPr fontId="2"/>
  </si>
  <si>
    <t>敷地境界にフェンスを設けること。</t>
    <phoneticPr fontId="2"/>
  </si>
  <si>
    <t>(8) サイン工事</t>
    <phoneticPr fontId="2"/>
  </si>
  <si>
    <t>本施設に来場した搬入者及び見学者等が、安全かつスムーズに目的の場所へ行ける事業用地内に案内表示板等を設置すること。
・ 場内経路案内用
・ 場内配置図</t>
    <phoneticPr fontId="2"/>
  </si>
  <si>
    <t>(9) 門・門扉工事</t>
    <phoneticPr fontId="2"/>
  </si>
  <si>
    <t>意匠に配慮した門とし、引き込み仕様の門扉を設置する。また、門には工場名がわかる銘板を設置する。門柱には必要に応じて、ポスト、インターホン等を設置のこと。門の設置位置はリサイクル施設の門・門扉と対面の位置とする。なお、別途来場者・見学者専用の門について設置する場合は、搬入道路高さFH=76.0mの範囲内で提案可能とする。（添付資料１参照）</t>
    <phoneticPr fontId="2"/>
  </si>
  <si>
    <t>第3節　建築機械設備工事</t>
    <phoneticPr fontId="2"/>
  </si>
  <si>
    <t>3.1 空気調和設備</t>
    <phoneticPr fontId="2"/>
  </si>
  <si>
    <t>3.2 換気設備</t>
    <phoneticPr fontId="2"/>
  </si>
  <si>
    <t>3.3 排煙設備</t>
    <phoneticPr fontId="2"/>
  </si>
  <si>
    <t>(1) 建築基準法及び消防法に準拠する。</t>
    <phoneticPr fontId="2"/>
  </si>
  <si>
    <t>3.4 給排水衛生設備</t>
    <phoneticPr fontId="2"/>
  </si>
  <si>
    <t>(1)給水設備</t>
    <phoneticPr fontId="2"/>
  </si>
  <si>
    <t>(2) 給湯設備</t>
    <phoneticPr fontId="2"/>
  </si>
  <si>
    <t>(3) 排水設備</t>
    <phoneticPr fontId="2"/>
  </si>
  <si>
    <t>(4) 衛生設備</t>
    <phoneticPr fontId="2"/>
  </si>
  <si>
    <t>⑥ 見学者用は、１階及び２階にそれぞれトイレを設置し、便器の数は以下のとおりとする。（管理棟・工場棟それぞれに設置）
男：大便器　２、小便器　４
女：大便器　４</t>
    <phoneticPr fontId="2"/>
  </si>
  <si>
    <t>第4節　建築電気設備工事</t>
    <phoneticPr fontId="2"/>
  </si>
  <si>
    <t>4.1 共通事項</t>
    <phoneticPr fontId="2"/>
  </si>
  <si>
    <t xml:space="preserve">(1) 鋼板製の動力盤、電灯盤、監視盤、制御盤、操作盤等の構造は以下によること。鋼板製垂直自立閉鎖型（盤の構造は、2.9電気設備(キ)に準ずる。） </t>
    <phoneticPr fontId="2"/>
  </si>
  <si>
    <t>4.2 幹線設備</t>
    <phoneticPr fontId="2"/>
  </si>
  <si>
    <t>4.3 動力設備</t>
    <phoneticPr fontId="2"/>
  </si>
  <si>
    <t>4.4 電灯・コンセント設備</t>
    <phoneticPr fontId="2"/>
  </si>
  <si>
    <t>(1) 保安照明</t>
    <phoneticPr fontId="2"/>
  </si>
  <si>
    <t>常に人の使用する部分の点検通路、廊下、階段に設置する。 
また、保安灯は非常灯と兼用とし電源は自動切替方式により非常用発電機より給電すること。</t>
    <phoneticPr fontId="2"/>
  </si>
  <si>
    <t>(2) 照明設備</t>
    <phoneticPr fontId="2"/>
  </si>
  <si>
    <t>以下の点を考慮しエネルギーの効率化を図ること。</t>
    <phoneticPr fontId="2"/>
  </si>
  <si>
    <t>②長寿命化(省エネルギー型、 高効率照明器具等の採用)</t>
    <phoneticPr fontId="2"/>
  </si>
  <si>
    <t>③照明制御(自動調光制御、 集中管理制御等の採用</t>
    <phoneticPr fontId="2"/>
  </si>
  <si>
    <t xml:space="preserve">④以下の諸室は、記載する照度を確保すること。
　　プラットフォーム　　　　　　　　　　　　　 200ℓx 
　　ごみピット　　　　　　　　　　　　　　　　  150ℓx
　　ごみクレーン室、電気室等　　　　　　　300ℓx 
　　主要機械室、倉庫　　　　　　　　　　　  100ℓx
　　中央制御室、事務室、見学者ホール　500ℓx
　　主要廊下、見学者通路　　　　　　　　　150ℓx
　　玄関ホール、便所　　　　　　　　　　　　150ℓx </t>
    <phoneticPr fontId="2"/>
  </si>
  <si>
    <t>(3) 照明器具</t>
    <phoneticPr fontId="2"/>
  </si>
  <si>
    <t>用途、周囲条件により、耐熱、防湿、防水、防雨、防じん及び防爆型等を使用すること。</t>
    <phoneticPr fontId="2"/>
  </si>
  <si>
    <t>(4) 高天井等の照明器具</t>
    <phoneticPr fontId="2"/>
  </si>
  <si>
    <t>電気昇降式等の点検が容易にできるものとする。その場合、電気昇降機自体の点検が容易にできること。</t>
    <phoneticPr fontId="2"/>
  </si>
  <si>
    <t>(5) コンセント</t>
    <phoneticPr fontId="2"/>
  </si>
  <si>
    <t>一般用及び機器用コンセントを設け、用途、周囲条件に応じて防水、防爆、防じん型の器具とすること。</t>
    <phoneticPr fontId="2"/>
  </si>
  <si>
    <t>4.5 弱電設備</t>
    <phoneticPr fontId="2"/>
  </si>
  <si>
    <t>(1) 拡声設備</t>
    <phoneticPr fontId="2"/>
  </si>
  <si>
    <t>③ 中央制御室及び本組合事務室より放送できるものとする。</t>
  </si>
  <si>
    <t>(2) 電気時計設備</t>
    <phoneticPr fontId="2"/>
  </si>
  <si>
    <t>(3) テレビ共同受信設備</t>
    <phoneticPr fontId="2"/>
  </si>
  <si>
    <t>(4) 構内電話設備</t>
    <phoneticPr fontId="2"/>
  </si>
  <si>
    <t>③ 本組合事務室には、多機能電話機(留守番電話機能付)を6台以上設置すること。また、放送ページング機能を有すること。</t>
    <phoneticPr fontId="2"/>
  </si>
  <si>
    <t>(5) トイレ呼出装置</t>
    <phoneticPr fontId="2"/>
  </si>
  <si>
    <t>多目的トイレから中央制御室に連絡がとれること。</t>
    <phoneticPr fontId="2"/>
  </si>
  <si>
    <t>4.6 雷保護設備</t>
    <phoneticPr fontId="2"/>
  </si>
  <si>
    <t>関係法令等に規定する場所に、雷保護設備を設置すること。</t>
    <phoneticPr fontId="2"/>
  </si>
  <si>
    <t>4.7 エレベータ設備</t>
    <phoneticPr fontId="2"/>
  </si>
  <si>
    <t>4.8 消防設備</t>
    <phoneticPr fontId="2"/>
  </si>
  <si>
    <t>第5節　その他設備</t>
    <phoneticPr fontId="2"/>
  </si>
  <si>
    <t>(1) 環境学習</t>
    <phoneticPr fontId="2"/>
  </si>
  <si>
    <t>(2) 設備機器説明装置</t>
    <phoneticPr fontId="2"/>
  </si>
  <si>
    <t>立体画像を表示することで、本施設の立体断面等が説明可能なものとする。</t>
    <phoneticPr fontId="2"/>
  </si>
  <si>
    <t>(3) 説明用映像装置</t>
    <phoneticPr fontId="2"/>
  </si>
  <si>
    <t>研修室に大型プロジェクター装置等を設置し、施設概要、環境啓発、建設記録等の説明用記録メディア（日本語）を作成する。なお、小学生の見学者向けのものも別に用意すること。また、研修室専用の音響装置を計画すること。</t>
    <phoneticPr fontId="2"/>
  </si>
  <si>
    <t>必要箇所にプラント設備の処理フローがわかる説明パネル等を設ける。</t>
    <phoneticPr fontId="2"/>
  </si>
  <si>
    <t>(5) 焼却灰や飛灰等の資源化</t>
    <phoneticPr fontId="2"/>
  </si>
  <si>
    <t>焼却灰や飛灰等の資源化される様子等がわかる映像等を表示できるようにすること。</t>
    <phoneticPr fontId="2"/>
  </si>
  <si>
    <t>(6) 大型プロジェクター装置</t>
    <phoneticPr fontId="2"/>
  </si>
  <si>
    <t>ＩＴＶ装置の映像及び中央制御室のコンソールの画面を、任意に選択し写せること。</t>
    <phoneticPr fontId="2"/>
  </si>
  <si>
    <t>(7) 設備機器説明装置及び説明板</t>
    <phoneticPr fontId="2"/>
  </si>
  <si>
    <t>見学者通路に沿って主要機器設置場所に、設備機器説明装置及び説明板を設ける。
説明箇所が見にくい場合には、ＩＴＶ画像や説明用画像記録メディア（日本語）等を写し出せるモニタを設置すること。</t>
    <phoneticPr fontId="2"/>
  </si>
  <si>
    <t>(8) 説明用パンフレット</t>
    <phoneticPr fontId="2"/>
  </si>
  <si>
    <t>1) 形式</t>
    <phoneticPr fontId="2"/>
  </si>
  <si>
    <t>カラー印刷</t>
    <phoneticPr fontId="2"/>
  </si>
  <si>
    <t>2) 数量</t>
    <phoneticPr fontId="2"/>
  </si>
  <si>
    <t>施設説明用　　　　 　　　A4　10,000部　 10Pカラー</t>
    <phoneticPr fontId="2"/>
  </si>
  <si>
    <t>施設説明用(簡易版)　　 A4　20,000部 　 4Pカラー</t>
    <phoneticPr fontId="2"/>
  </si>
  <si>
    <t>① パンフレットの原版のデータを本組合に提出すること。</t>
  </si>
  <si>
    <t>5.2 再生可能エネルギーによる発電装置</t>
    <phoneticPr fontId="2"/>
  </si>
  <si>
    <t>5.3 環境情報発信装置</t>
    <phoneticPr fontId="2"/>
  </si>
  <si>
    <t>(2) 表示項目は、(1)の他、本組合事務室で入力した情報が表示可能なものとすること。</t>
  </si>
  <si>
    <t>第3部 運営に関する事項</t>
    <phoneticPr fontId="2"/>
  </si>
  <si>
    <t>第１章 運営業務に関する基本的事項</t>
    <phoneticPr fontId="2"/>
  </si>
  <si>
    <t>第1節　運営における遵守事項</t>
    <phoneticPr fontId="2"/>
  </si>
  <si>
    <t>1.1 関係法令等の遵守</t>
    <phoneticPr fontId="2"/>
  </si>
  <si>
    <t>20年間の運営期間中、本要求水準書等に記載された本施設に関する各種の要件を満足し、大気汚染、水質汚濁、騒音、振動及び臭気等の公害発生を防止するとともに、施設の延命及び事故防止を図り、適正に本施設の運営を行う。また、「生活環境影響調査書」に記載の各種要件を遵守する。</t>
    <phoneticPr fontId="2"/>
  </si>
  <si>
    <t>関係官公庁の検査、指導等に対して誠実に対応する。</t>
    <phoneticPr fontId="2"/>
  </si>
  <si>
    <t>事業用地におけるユーティリティ条件は、第1部第2章第1節1.5に示すとおりである。</t>
  </si>
  <si>
    <t>第三者に対する損害賠償保険等の必要な保険に加入する。（保険契約の内容及び保険証書の内容は本組合の確認を得る。）</t>
    <rPh sb="27" eb="29">
      <t>ホケン</t>
    </rPh>
    <rPh sb="51" eb="52">
      <t>エ</t>
    </rPh>
    <phoneticPr fontId="2"/>
  </si>
  <si>
    <t>運営事業者が取得する必要がある許認可は、原則として、運営事業者の責任においてすべて取得する。（取得に際して、本組合が担う必要がある業務が生じた場合には、本組合は協力する。）</t>
    <phoneticPr fontId="2"/>
  </si>
  <si>
    <t>事業期間中、関係官公署の指導に従う。</t>
    <phoneticPr fontId="2"/>
  </si>
  <si>
    <t>労働安全衛生法等関係法令に基づき、本業務に必要な管理者、組織等の安全衛生管理体制を整備する。</t>
    <phoneticPr fontId="2"/>
  </si>
  <si>
    <t>整備した安全衛生管理体制について本組合に報告する。（変更時も含む。)</t>
    <rPh sb="26" eb="28">
      <t>ヘンコウ</t>
    </rPh>
    <rPh sb="28" eb="29">
      <t>ジ</t>
    </rPh>
    <rPh sb="30" eb="31">
      <t>フク</t>
    </rPh>
    <phoneticPr fontId="2"/>
  </si>
  <si>
    <t>安全衛生管理体制には、ダイオキシン類へのばく露防止上必要な管理者、組織等の体制を含める。</t>
    <phoneticPr fontId="2"/>
  </si>
  <si>
    <t>職場における労働者の安全と健康を確保するとともに、快適な職場環境の形成を促進する。</t>
    <phoneticPr fontId="2"/>
  </si>
  <si>
    <t>作業に必要な保護具及び測定器等を整備し、従事者に使用させる。</t>
    <phoneticPr fontId="2"/>
  </si>
  <si>
    <t>保護具及び測定器等は定期的に点検し、安全な状態を保つ。</t>
    <phoneticPr fontId="2"/>
  </si>
  <si>
    <t>「廃棄物ごみ焼却施設内作業におけるダイオキシン類ばく露防止対策要綱」に基づきダイオキシン類対策委員会を設置し、委員会において「ダイオキシン類へのばく露防止推進計画」を策定し、遵守する。</t>
    <phoneticPr fontId="2"/>
  </si>
  <si>
    <t>「廃棄物焼却施設関連作業におけるダイオキシン類ばく露防止対策要綱」に基づき、従事者のダイオキシン類ばく露防止対策措置を行う。</t>
    <phoneticPr fontId="2"/>
  </si>
  <si>
    <t>安全作業の手順（安全作業マニュアル）を定め、その励行に努め、作業行動の安全を図る。</t>
    <phoneticPr fontId="2"/>
  </si>
  <si>
    <t>安全作業マニュアルは施設の作業状況に応じて随時改善し、その周知徹底を図る。</t>
    <phoneticPr fontId="2"/>
  </si>
  <si>
    <t>日常点検、定期点検等の実施において、労働安全衛生上、問題がある場合は、本組合と協議の上、施設の改善を行う。</t>
  </si>
  <si>
    <t>従事者に対して健康診断を実施し、その結果及び結果に対する対策について本組合に報告する。</t>
  </si>
  <si>
    <t>従事者に対して、定期的に安全衛生教育を行う。</t>
    <phoneticPr fontId="2"/>
  </si>
  <si>
    <t>安全確保に必要な訓練を定期的に行う。（事前に本組合に連絡し、本組合の参加について協議する）</t>
    <rPh sb="30" eb="31">
      <t>ホン</t>
    </rPh>
    <rPh sb="31" eb="33">
      <t>クミアイ</t>
    </rPh>
    <rPh sb="34" eb="36">
      <t>サンカ</t>
    </rPh>
    <rPh sb="40" eb="42">
      <t>キョウギ</t>
    </rPh>
    <phoneticPr fontId="2"/>
  </si>
  <si>
    <t>建設事業者は、運営事業者に対して本施設の運転及び点検保守に必要な教育訓練を行うものとする。</t>
  </si>
  <si>
    <t>第8節　本組合との運営協議</t>
    <rPh sb="0" eb="1">
      <t>ダイ</t>
    </rPh>
    <rPh sb="2" eb="3">
      <t>セツ</t>
    </rPh>
    <rPh sb="9" eb="11">
      <t>ウンエイ</t>
    </rPh>
    <rPh sb="11" eb="13">
      <t>キョウギ</t>
    </rPh>
    <phoneticPr fontId="2"/>
  </si>
  <si>
    <t>処理対象物の処理に関する計画、その他運営に関する計画の策定については、本組合と協議を行い、円滑に運営が行われるよう留意する。</t>
  </si>
  <si>
    <t>本施設の運転に関して省資源・省エネルギーに努める。</t>
    <phoneticPr fontId="2"/>
  </si>
  <si>
    <t>処理にともなって排出される余熱を最大限活用し、環境負荷の低減を図る。</t>
    <phoneticPr fontId="2"/>
  </si>
  <si>
    <t>地震、風水害、その他の災害時においては、災害緊急情報等に基づき、人身の安全を確保するとともに、必要に応じて本施設を安全に停止させる。</t>
    <phoneticPr fontId="2"/>
  </si>
  <si>
    <t>重要機器の故障や停電時等の非常時においては、周辺環境及び本施設へ与える影響を最小限に抑えるよう、必要に応じて本施設を安全に停止させる。</t>
    <phoneticPr fontId="2"/>
  </si>
  <si>
    <t>緊急時においては、緊急時対応マニュアル等に基づき、本組合へ速やかに状況報告するとともに、事後報告(原因究明と再発防止策等)を含め、適切な対応を行う。</t>
    <phoneticPr fontId="2"/>
  </si>
  <si>
    <t>緊急防災を想定した対策訓練を定期的に行い、本組合に報告する。</t>
    <phoneticPr fontId="2"/>
  </si>
  <si>
    <t>非常時を想定した対策訓練を定期的に行い、本組合に報告する。</t>
    <phoneticPr fontId="2"/>
  </si>
  <si>
    <t>来場者に危険が及ぶ場合は、来場者の安全確保を最優先するとともに、来場者が避難できるように適切に誘導する。</t>
    <phoneticPr fontId="2"/>
  </si>
  <si>
    <t>想定されるリスクを解析し、その解消・緩和策を講じる。（検討結果を本組合に報告）</t>
  </si>
  <si>
    <t>震災その他不測の事態により、計画搬入量を超える多量の廃棄物が発生するなどの状況に対して、その処理を本組合が実施しようとする場合、運営事業者はその処理に協力する。（具体的な協力内容は、本組合と協議）</t>
    <phoneticPr fontId="2"/>
  </si>
  <si>
    <t>運営期間中の設備の故障、不具合等発生した場合において、運営事業者からの調整依頼等があった際には、建設請負事業者はこれに協力する。</t>
    <phoneticPr fontId="2"/>
  </si>
  <si>
    <t>地元雇用や構成市内に本社所在地を有する地元企業からの工事や材料の調達、納品等について配慮する。</t>
    <phoneticPr fontId="2"/>
  </si>
  <si>
    <t>地元雇用や構成市内に本社所在地を有する地元企業からの工事や材料の調達、納品等について配慮する。</t>
    <phoneticPr fontId="2"/>
  </si>
  <si>
    <t>15.1 本事業終了時の対応</t>
    <rPh sb="5" eb="6">
      <t>ホン</t>
    </rPh>
    <rPh sb="6" eb="8">
      <t>ジギョウ</t>
    </rPh>
    <rPh sb="8" eb="10">
      <t>シュウリョウ</t>
    </rPh>
    <rPh sb="10" eb="11">
      <t>ジ</t>
    </rPh>
    <rPh sb="12" eb="14">
      <t>タイオウ</t>
    </rPh>
    <phoneticPr fontId="2"/>
  </si>
  <si>
    <t>（1）第三者機関による全機能検査の実施</t>
  </si>
  <si>
    <t>① 本施設が事業期間終了時点において、終了後も1年間は、本事業期間終了後の運営を担当する事業者（又は本組合）が、適切な点検、補修等を行いながら使用することが可能な状態であることを確認するために、第三者機関による全機能検査を実施すること。全機能検査とは、精密機能検査に加え、プラント施設の性能、耐用度等を全般にわたって確認する検査をいう。なお、当該検査結果に加え、本組合が以下項目の状況を確認・承諾した時点で、次期運営事業者へ引継を行うことができるものとする。
・プラント設備が、当初の完成図書において保証されている基本性能を満たしていること。
・建物の主要構造部等に、大きな汚損又は破損がなく、良好な状態であること。
・外の仕上げや設備機器等に、大きな汚損又は破損がなく、良好な状態であること。
※上記については、安全な継続運転に支障のない程度の軽度な汚損・劣化（通常の経年変化によるものを含む。）を除くものとする。
※運営開始当初において、本事業の民間事業者募集段階で提案した事業提案を基に、施設・機器の耐用度の確認方法（主要機器の余寿命診断の方法等）を策定し、その方法によって事業期間終了時にその耐用度を確認すること。</t>
  </si>
  <si>
    <t>② 全機能検査の実施に当たって、検査要領書を作成し、本組合の承諾を得ること。</t>
    <phoneticPr fontId="2"/>
  </si>
  <si>
    <t>③ 事業期間終了時における全機能検査の一連の費用は運営事業者の負担とする。</t>
  </si>
  <si>
    <t>15.2 修繕・更新計画と実績の検証</t>
    <phoneticPr fontId="2"/>
  </si>
  <si>
    <t>運用開始から30年間（目標稼働期間）の施設・機器の耐用年数及びコストを含んだ詳細な修繕・更新計画を策定する。</t>
    <phoneticPr fontId="2"/>
  </si>
  <si>
    <t>運営業務開始前に作成した修繕・更新計画と運営期間終了の36ヶ月前までの修繕実績と比較し、乖離がある場合は検証及び計画の再策定を行い、その結果を速やかに本組合に報告する。</t>
    <rPh sb="30" eb="31">
      <t>ゲツ</t>
    </rPh>
    <phoneticPr fontId="2"/>
  </si>
  <si>
    <t>15.3 運営期間を延長する場合の協議</t>
    <phoneticPr fontId="2"/>
  </si>
  <si>
    <t>運営期間中の費用明細及び本組合との協議により定めた延長期間の諸実施計画（年度内訳を含む）を当初の運営期間終了の12ヶ月前までに提出する。</t>
    <rPh sb="58" eb="59">
      <t>ゲツ</t>
    </rPh>
    <phoneticPr fontId="2"/>
  </si>
  <si>
    <t>15.4　本事業終了時の対応</t>
    <phoneticPr fontId="2"/>
  </si>
  <si>
    <t>第三者機関による全機能検査を実施する。
全機能検査の実施に当たって、検査要領書を作成し、本組合の承諾を得る。
運営事業者に起因する性能未達や著しい損傷が指摘された場合には、運営事業者は事業期間終了後1 年の間に、自らの費用で改修等必要な対応を図り、再度本組合の確認を受ける。
事業期間終了時における全機能検査の一連の費用を負担する。</t>
  </si>
  <si>
    <t>建設請負事業者が策定した長寿命化計画を見直し（再策定）のうえ、本組合に提出し、承諾を得る。
当初計画との比較を行った結果、乖離がある場合は検証を行い、その結果を本組合に報告する。</t>
  </si>
  <si>
    <t>本組合又は本組合が指定する者に対し、最低３ヶ月間の運転教育を行う。
教育方法等は、運営開始当初において、本事業の民間事業者募集段階で提案した事業提案を基に運営事業者が策定し、本組合の承諾を得る。
また、本組合は、本事業期間中に作成した図書、資料、蓄積したデータ及びノウハウ等については、次期運営事業者に対し、開示することに対して協議する。</t>
    <rPh sb="161" eb="162">
      <t>タイ</t>
    </rPh>
    <rPh sb="164" eb="166">
      <t>キョウギ</t>
    </rPh>
    <phoneticPr fontId="2"/>
  </si>
  <si>
    <t>次期運営事業を円滑に行う上で必要な各種報告書及び計画書等書類を本組合に提出し、承諾を得る。
① 本施設の運転、維持管理に必要な図面、維持管理マニュアル、維持管理履歴、トラブル履歴、取扱説明書、備品等調達方法 等
② 機能検査報告書、精密機能検査報告書、全機能検査報告書等
③ 修繕・更新計画
④ その他長期安定運転の実現性向上に必要なもの</t>
  </si>
  <si>
    <t>特定部品の供給に関する製造期間や費用等を記載した協定書を作成し、本組合と協定を締結する。</t>
  </si>
  <si>
    <t>事業期間終了後1年の間に、本施設に関して運営事業者の責めに帰すべき事由に起因する要求水準書の未達成が発生した場合には、運営事業者は、自己の費用により改修等必要な対応を行う。</t>
    <phoneticPr fontId="2"/>
  </si>
  <si>
    <t>第2章　維持管理・運営体制</t>
    <phoneticPr fontId="2"/>
  </si>
  <si>
    <t>本施設の運転管理体制について本組合に報告し、本組合の承諾を受ける。</t>
  </si>
  <si>
    <t>以下の全ての要件を満たす技術者を本事業の現場総括責任者かつ廃棄物処理施設技術管理者として運営開始後最低2年間配置する。</t>
    <phoneticPr fontId="2"/>
  </si>
  <si>
    <t>①　廃棄物処理施設技術管理者の資格を有すること。</t>
  </si>
  <si>
    <t>②　一般廃棄物処理施設（全連続燃焼式焼却施設（ストーカ方式、施設規模50ｔ/日以上かつ複数炉構成とする。））における運転管理業務の現場総括責任者としての経験を有すること。</t>
  </si>
  <si>
    <t>運転管理体制を変更した場合は、速やかに本組合に報告し、本組合の承諾を受ける。</t>
  </si>
  <si>
    <t>本施設を運営するための人員を確保し、本施設の運営を行う。人員には以下に例示する施設運営のために必要な有資格者が含まれるものとし、運営事業者は、責任をもってこれらを確保する。</t>
    <phoneticPr fontId="2"/>
  </si>
  <si>
    <t>(4) 電気主任技術者　第3種以上の資格を有するもの（外部委託承認制度活用可）</t>
    <phoneticPr fontId="2"/>
  </si>
  <si>
    <t>平常時及び緊急時に本組合等への連絡体制を整備する。また、体制を変更した場合、速やかに本組合に報告する。</t>
  </si>
  <si>
    <t>第3章　運営計画等の作成、更新</t>
    <phoneticPr fontId="2"/>
  </si>
  <si>
    <t>建設事業者の協力を得ながら、運営マニュアルを運営開始日の90日前までに作成し、本組合へ提出すること。</t>
    <phoneticPr fontId="2"/>
  </si>
  <si>
    <t>本組合の承諾を受けた運営マニュアルを踏まえ、運営業務実施計画書を作成し、本組合へ提出すること。（要求水準書の内容を遵守したうえで、本事業の事業者選定時に提出した事業提案書類と齟齬がない内容とし、本組合の承諾を得る。）
作成にあたっては、建設事業者が作成する運転マニュアルを踏まえた内容とすること。</t>
    <phoneticPr fontId="2"/>
  </si>
  <si>
    <t>運営マニュアル又は運営業務実施計画書の修正等が生じた場合は、適宜更新し、本組合の承諾を得ること。また、常に最新版を保管するとともに、更新の都度、変更された部分を本組合に提出すること。</t>
    <phoneticPr fontId="2"/>
  </si>
  <si>
    <t>その他、本施設の運営に当たって変更の必要が生じた場合は、本組合と契約する運営業務委託契約に定める条項によるものとする。</t>
    <phoneticPr fontId="2"/>
  </si>
  <si>
    <t>① 運営マニュアル
運営期間を通じた業務遂行に関し、要求水準書等に示された要求水準に対して、民間事業者が提案した事項（水準）を反映したマニュアルを作成し、運営開始日の90日前までに本組合に提出する。ただし、維持管理業務に関しては、本施設稼働後20年間で作成するものとし、計画的な修繕や機能回復工事の実施の計画についても作成すること。また、計画的な修繕や機能回復工事の実施の計画は、本事業期間終了後も1年間は、本事業期間終了後の運営を担当する事業者（又は本組合）が、適切な点検、補修等を行いながら使用することが可能な状態となるようにすること。</t>
    <rPh sb="79" eb="82">
      <t>カイシビ</t>
    </rPh>
    <rPh sb="85" eb="86">
      <t>ニチ</t>
    </rPh>
    <phoneticPr fontId="2"/>
  </si>
  <si>
    <t>運営マニュアルには、以下の内容を含める。
・業務実施体制及び連絡体制
・運転管理マニュアル（各種管理値（要監視基準等）と超過時の対応を含む。）
※建設事業者が作成する運転マニュアルに必要事項を追加して作成しても可とする。
・維持管理マニュアル（主要設備の交換サイクルを含む。）
※環境省「廃棄物処理施設長寿命化計画作成の手引き」に準じた内容とすること。なお、主要機器については予防保全を基本とすること。
※年度毎の修繕・更新内容、保守点検（法定点検含む。）内容及び工事費（20年間）を含むこと。
※運営期間を通じた修繕・更新計画は、点検・検査結果に基づき毎年度更新すること。
・定期点検・検査マニュアル（検査要領書を含む。）
・安全作業マニュアル（安全衛生管理体制等を含む。）
・緊急時の対応マニュアル及び緊急時連絡体制（自主防災組織体制、防火管理体制等を含む。）
・事業収支計画（事業期間）
・運営業務実施計画書提出要領
・日報、月報、年報、財務報告の提出要領（様式を含む。）
・その他業務（情報管理業務、運営事業終了時の引継業務、安全管理及び警備業務、清掃業務、周辺住民対応、本施設見学対応、本施設利用者の来場支援、環境学習施設・啓発施設の管理等）実施マニュアル
・その他必要な事項</t>
    <phoneticPr fontId="2"/>
  </si>
  <si>
    <t>② 運営業務実施計画書（年度毎に提出）
運営事業者は、各業務に係る業務実施計画書を作成して、毎年度9月30日までに次年度計画を提出する（本組合からは9月30日の数か月前までに次年度の処理計画を提示する予定である。）。なお、月間運転計画は、毎月20日までに翌月計画を提出する。</t>
    <phoneticPr fontId="2"/>
  </si>
  <si>
    <t>運営業務実施計画書には、以下の内容を含める。
・各業務（受付管理業務、運転管理業務、維持管理業務等）の実施計画
・当該年度の修繕・更新内容、保守点検（法定点検含む。）内容及び工事費
・運転計画（操炉計画）（月間運転計画、年間運転計画）
・点検・修繕等の実施スケジュール及び実施後の検査方法等
・運転員等の教育計画
・その他必要な事項</t>
    <phoneticPr fontId="2"/>
  </si>
  <si>
    <t>運営事業者は、建設事業者から提出された取扱説明書及び運転マニュアルに基づき、本施設を運転する。</t>
    <phoneticPr fontId="2"/>
  </si>
  <si>
    <t>修正等の必要性が生じた場合は、本組合と協議のうえ、適宜更新し、本組合の承諾を得る。（常に最新版を保管するとともに、更新の都度、変更された部分を本組合に提出）</t>
  </si>
  <si>
    <t>第4章　施設運営に関する要件</t>
    <phoneticPr fontId="2"/>
  </si>
  <si>
    <t>1.1 受付管理</t>
    <phoneticPr fontId="2"/>
  </si>
  <si>
    <t>廃棄物、薬品等副資材、搬出物等の搬入・搬出する車両を計量棟において計量し、記録・確認を行い管理を行う。</t>
    <phoneticPr fontId="2"/>
  </si>
  <si>
    <t>処理対象物と資源ごみの混合ごみを受け入れる場合、処理対象物を受け入れた後、本組合の指定する場所へ誘導し、荷下ろしさせる。</t>
    <phoneticPr fontId="2"/>
  </si>
  <si>
    <t>受入基準は、変更を行うことがある。</t>
  </si>
  <si>
    <t>搬入者に対しごみの降ろし場所について、案内・指示する。</t>
    <phoneticPr fontId="2"/>
  </si>
  <si>
    <t>1.3 受入時間</t>
    <phoneticPr fontId="2"/>
  </si>
  <si>
    <t>種別：収集車両、可燃残渣車両、灰搬出車両
受入時間：(平日)午前8時45分～午後4時、(土曜日)午前8時30分～午後1時　</t>
    <rPh sb="0" eb="2">
      <t>シュベツ</t>
    </rPh>
    <rPh sb="3" eb="5">
      <t>シュウシュウ</t>
    </rPh>
    <rPh sb="5" eb="7">
      <t>シャリョウ</t>
    </rPh>
    <rPh sb="8" eb="10">
      <t>カネン</t>
    </rPh>
    <rPh sb="10" eb="12">
      <t>ザンサ</t>
    </rPh>
    <rPh sb="12" eb="14">
      <t>シャリョウ</t>
    </rPh>
    <rPh sb="15" eb="16">
      <t>ハイ</t>
    </rPh>
    <rPh sb="16" eb="18">
      <t>ハンシュツ</t>
    </rPh>
    <rPh sb="18" eb="20">
      <t>シャリョウ</t>
    </rPh>
    <rPh sb="21" eb="23">
      <t>ウケイレ</t>
    </rPh>
    <rPh sb="23" eb="25">
      <t>ジカン</t>
    </rPh>
    <rPh sb="27" eb="29">
      <t>ヘイジツ</t>
    </rPh>
    <rPh sb="30" eb="32">
      <t>ゴゼン</t>
    </rPh>
    <rPh sb="33" eb="34">
      <t>ジ</t>
    </rPh>
    <rPh sb="36" eb="37">
      <t>フン</t>
    </rPh>
    <rPh sb="38" eb="40">
      <t>ゴゴ</t>
    </rPh>
    <rPh sb="41" eb="42">
      <t>ジ</t>
    </rPh>
    <rPh sb="44" eb="47">
      <t>ドヨウビ</t>
    </rPh>
    <rPh sb="48" eb="50">
      <t>ゴゼン</t>
    </rPh>
    <rPh sb="51" eb="52">
      <t>ジ</t>
    </rPh>
    <rPh sb="54" eb="55">
      <t>フン</t>
    </rPh>
    <rPh sb="56" eb="58">
      <t>ゴゴ</t>
    </rPh>
    <rPh sb="59" eb="60">
      <t>ジ</t>
    </rPh>
    <phoneticPr fontId="2"/>
  </si>
  <si>
    <t>日曜日及び年末年始（12月31日～1月3日）は受入を行わない。</t>
    <phoneticPr fontId="2"/>
  </si>
  <si>
    <t>受入時間外においても本組合が事前に指示する場合は、受付業務を行う。</t>
    <phoneticPr fontId="2"/>
  </si>
  <si>
    <t>第2節 運転管理業務</t>
    <phoneticPr fontId="2"/>
  </si>
  <si>
    <t>2.1 運転条件</t>
    <phoneticPr fontId="2"/>
  </si>
  <si>
    <t>以下に示す運転条件に基づき、本施設を適切に運転管理する。</t>
    <rPh sb="0" eb="2">
      <t>イカ</t>
    </rPh>
    <rPh sb="3" eb="4">
      <t>シメ</t>
    </rPh>
    <rPh sb="5" eb="7">
      <t>ウンテン</t>
    </rPh>
    <rPh sb="7" eb="9">
      <t>ジョウケン</t>
    </rPh>
    <rPh sb="10" eb="11">
      <t>モト</t>
    </rPh>
    <rPh sb="14" eb="15">
      <t>ホン</t>
    </rPh>
    <rPh sb="15" eb="17">
      <t>シセツ</t>
    </rPh>
    <rPh sb="18" eb="20">
      <t>テキセツ</t>
    </rPh>
    <rPh sb="21" eb="23">
      <t>ウンテン</t>
    </rPh>
    <rPh sb="23" eb="25">
      <t>カンリ</t>
    </rPh>
    <phoneticPr fontId="2"/>
  </si>
  <si>
    <t>2.2 計画搬入量</t>
    <phoneticPr fontId="2"/>
  </si>
  <si>
    <t>第2部第4章第1節参照。</t>
    <phoneticPr fontId="2"/>
  </si>
  <si>
    <t>2.3 計画ごみ質</t>
    <phoneticPr fontId="2"/>
  </si>
  <si>
    <t>2.4 公害防止条件</t>
    <phoneticPr fontId="2"/>
  </si>
  <si>
    <t>第2部第4章第3節参照。</t>
    <phoneticPr fontId="2"/>
  </si>
  <si>
    <t>2.5 搬入物の性状分析</t>
    <phoneticPr fontId="2"/>
  </si>
  <si>
    <t>本施設へ搬入された廃棄物の性状について、定期的に分析・管理を行う。分析項目・方法・頻度は第3部第4章を参照。</t>
    <phoneticPr fontId="2"/>
  </si>
  <si>
    <t>2.6 搬入管理</t>
    <phoneticPr fontId="2"/>
  </si>
  <si>
    <t>プラットフォーム内及び本施設周辺において搬入車両を誘導・指示する。（必要に応じて誘導員を配置する）</t>
    <phoneticPr fontId="2"/>
  </si>
  <si>
    <t>構成市が収集する廃棄物の中から搬入禁止物を発見した場合、本組合に報告し、本組合の指示に従う。</t>
  </si>
  <si>
    <t>直接搬入ごみの荷降ろし時に適切な指示を行う。</t>
    <phoneticPr fontId="2"/>
  </si>
  <si>
    <t>本組合若しくは構成市が月1回程度搬入車両に対して行うプラットフォーム内での搬入検査に対して協力する。</t>
  </si>
  <si>
    <t>2.7 適正処理</t>
    <phoneticPr fontId="2"/>
  </si>
  <si>
    <t xml:space="preserve">搬入された廃棄物を、関係法令、公害防止条件等を遵守し、適切に処理を行う。
特にダイオキシン類の排出抑制に努めた処理を行う。 </t>
    <phoneticPr fontId="2"/>
  </si>
  <si>
    <t>本施設より排出される飛灰処理物等が関係法令、公害防止条件を満たすように適切に処理する。飛灰処理物等が上記の関係法令、公害防止条件を満たさない場合、運営事業者は上記の関係法令、公害防止条件を満たすよう必要な処理を行う。</t>
    <phoneticPr fontId="2"/>
  </si>
  <si>
    <t>2.8 適正運転</t>
    <rPh sb="4" eb="6">
      <t>テキセイ</t>
    </rPh>
    <rPh sb="6" eb="8">
      <t>ウンテン</t>
    </rPh>
    <phoneticPr fontId="2"/>
  </si>
  <si>
    <t>本施設の運転が、関係法令、公害防止条件等を満たしていることを自らが行う検査によって確認する。</t>
    <phoneticPr fontId="2"/>
  </si>
  <si>
    <t>2.9 セメント原料化施設への搬出</t>
    <phoneticPr fontId="2"/>
  </si>
  <si>
    <t>本施設から排出される焼却灰については、適正に処理等を行った後、貯留設備に貯留し、搬出車両への積み込みを行う。</t>
    <phoneticPr fontId="2"/>
  </si>
  <si>
    <t>2.10 飛灰の資源化施設への搬出</t>
    <phoneticPr fontId="2"/>
  </si>
  <si>
    <t>本施設から排出される飛灰処理物については、第2部第4章第3節3.2に示す基準を満たすよう適正に処理等を行った後、貯留設備に貯留し、搬出車両への積み込みを行うこと。なお、飛灰の受け入れ先が、3週間受け入れ停止することがあるため、それに対応できるように運転を行うこと。</t>
    <phoneticPr fontId="2"/>
  </si>
  <si>
    <t>2.11 搬出物の性状分析</t>
    <phoneticPr fontId="2"/>
  </si>
  <si>
    <t>本施設より搬出する焼却灰等の性状について、定期的に分析・管理を行う。分析項目・方法・頻度は第3部第4章を参照のこと。</t>
    <rPh sb="45" eb="46">
      <t>ダイ</t>
    </rPh>
    <rPh sb="47" eb="48">
      <t>ブ</t>
    </rPh>
    <rPh sb="48" eb="49">
      <t>ダイ</t>
    </rPh>
    <rPh sb="50" eb="51">
      <t>ショウ</t>
    </rPh>
    <phoneticPr fontId="2"/>
  </si>
  <si>
    <t>2.12　試運転期間中の運転管理</t>
    <phoneticPr fontId="2"/>
  </si>
  <si>
    <t>建設事業者が実施する本施設の試運転、予備性能試験及び引渡性能試験において、運営事業者がこれを建設事業者から受託して行うことができる。（責任分担等は運営事業者、建設事業者の協議により決定し、本組合の確認を受ける。）</t>
    <phoneticPr fontId="2"/>
  </si>
  <si>
    <t>2.13 焼却灰等の貯留、運搬及び処理</t>
    <phoneticPr fontId="2"/>
  </si>
  <si>
    <t>処理対象物の処理によって発生する焼却灰及び飛灰処理物については、適正に処理等を行った後、貯留設備に貯留し、搬出車両への積込みを行う。（焼却灰は全量セメント原料化とし、飛灰は必要な処理を施した上、資源化する。）</t>
    <rPh sb="97" eb="100">
      <t>シゲンカ</t>
    </rPh>
    <phoneticPr fontId="2"/>
  </si>
  <si>
    <t>本施設外で処分する必要のある廃棄物については、本組合の指定する場所まで運搬する。（搬出車両への積込みに協力する）</t>
    <phoneticPr fontId="2"/>
  </si>
  <si>
    <t>第3節　用役管理業務</t>
    <phoneticPr fontId="2"/>
  </si>
  <si>
    <t>3.1 用役の調達・管理</t>
    <phoneticPr fontId="2"/>
  </si>
  <si>
    <t>調達した用役を常に安全に保管し、必要の際には支障なく使用できるように適切に管理する。</t>
    <phoneticPr fontId="2"/>
  </si>
  <si>
    <t>3.2 用役の調達費用の負担</t>
    <phoneticPr fontId="2"/>
  </si>
  <si>
    <t>本施設の稼働に必要な用役の調達に関する費用（電気、水道、下水道の基本料金、使用料金等を含む。）を負担する。</t>
    <phoneticPr fontId="2"/>
  </si>
  <si>
    <t>第4節 維持管理業務</t>
    <phoneticPr fontId="2"/>
  </si>
  <si>
    <t>4.1 本施設の維持管理業務</t>
    <phoneticPr fontId="2"/>
  </si>
  <si>
    <t>本施設の基本性能を発揮し、搬入される廃棄物を、関係法令、公害防止条件等を遵守し、適切な処理が行えることを目的に、本施設の維持管理業務を行う。</t>
    <phoneticPr fontId="2"/>
  </si>
  <si>
    <t>4.2 備品・什器・物品の調達・管理</t>
    <phoneticPr fontId="2"/>
  </si>
  <si>
    <t>備品・什器・物品等について本業務の履行に支障なく使用できるよう適切に調達する。
調達した備品・什器・物品を常に安全に保管し、必要の際には支障なく使用できるように適切に管理する。</t>
    <phoneticPr fontId="2"/>
  </si>
  <si>
    <t>4.3 点検・検査</t>
    <phoneticPr fontId="2"/>
  </si>
  <si>
    <t>1) 点検・検査計画</t>
    <phoneticPr fontId="2"/>
  </si>
  <si>
    <t>全ての点検・検査は、運転の効率性を考慮し、計画する。原則として、同時に休止を必要とする機器の点検及び予備品、消耗品の交換作業は同時に行う。</t>
    <phoneticPr fontId="2"/>
  </si>
  <si>
    <t>2）点検・検査の実施</t>
    <phoneticPr fontId="2"/>
  </si>
  <si>
    <t>点検・検査は点検・検査計画に基づいて実施する。</t>
    <phoneticPr fontId="2"/>
  </si>
  <si>
    <t>日常点検で異常が発生した場合や故障が発生した場合等は、運営事業者は臨時点検を実施する。</t>
    <phoneticPr fontId="2"/>
  </si>
  <si>
    <t>本組合が指示する場合、速やかに臨時の点検・検査を実施する。</t>
    <phoneticPr fontId="2"/>
  </si>
  <si>
    <t>4.4 修繕・更新</t>
    <phoneticPr fontId="2"/>
  </si>
  <si>
    <t>1) 修繕・更新計画</t>
    <phoneticPr fontId="2"/>
  </si>
  <si>
    <t>修繕・更新計画を本施設の運営に極力影響を与えず効率的に実施できるように計画する。（運営業務実施計画書として本組合に提出）</t>
    <phoneticPr fontId="2"/>
  </si>
  <si>
    <t>修繕・更新計画は、本施設を20 年間にわたって使用すること及び事業期間終了時点において、終了後1年間は、次期運営業者が適切な点検、補修等を行いながら使用することが可能な状態で引き渡すことを前提として計画する。</t>
    <phoneticPr fontId="2"/>
  </si>
  <si>
    <t>故障履歴・運転員の意見等をもとに、材質、構造を改良することにより、故障の減少や保全を容易にし、設備の稼働率・信頼性を向上させる。</t>
    <phoneticPr fontId="2"/>
  </si>
  <si>
    <t>2）修繕・更新の実施</t>
    <phoneticPr fontId="2"/>
  </si>
  <si>
    <t>点検・検査結果及び補修計画に基づき､本施設の基本性能を確保・維持するために、修繕・更新を行う。</t>
    <phoneticPr fontId="2"/>
  </si>
  <si>
    <t>修繕・更新に際しては、工事施工計画書を本組合に提出し、承諾を得る。</t>
  </si>
  <si>
    <t>修繕・更新の範囲は以下のとおりである。
・点検・検査結果より、設備の基本性能を確保・維持するための部分取替、調整
・設備が故障した場合の修理、調整
・再発防止のための修理、調整</t>
    <phoneticPr fontId="2"/>
  </si>
  <si>
    <t>修繕・更新の範囲は以下のとおりである。
・点検・検査結果より、設備の基本性能を確保・維持するための部分取替、調整
・設備が故障した場合の修理、調整
・再発防止のための修理、調整</t>
    <phoneticPr fontId="2"/>
  </si>
  <si>
    <t>4.5 建築物等に関する維持管理</t>
    <phoneticPr fontId="2"/>
  </si>
  <si>
    <t>(1) 建築物等の保守管理</t>
    <phoneticPr fontId="2"/>
  </si>
  <si>
    <t>建築物等の保守管理（植栽、建設用地内の駐車場、場内道路及び関係する施設を除く）について、次に示すとおり行うものとし、詳細は維持管理計画書に定める。</t>
    <phoneticPr fontId="2"/>
  </si>
  <si>
    <t>① 安全性及び防災性を確保し、災害発生を未然に防止する。</t>
  </si>
  <si>
    <t>② 突発的な事故等を未然に防ぎ、経済的損失を抑制する。</t>
  </si>
  <si>
    <t>③ 建築物等の資産価値の維持を図る。</t>
  </si>
  <si>
    <t>④ 美観及び品位を維持し、地域社会の環境向上に貢献する。</t>
  </si>
  <si>
    <t>⑤ 運営事業者は、対象となる建築物等の照明、採光設備、給排水衛生設備、空調設備等の点検、検査を定期的に行い、適切な修理、更新等を次のとおり行う。特に見学場所については、適切に点検、検査、修理、更新等を行う。</t>
  </si>
  <si>
    <t>1) 建築物等（植栽、建設用地内の駐車場等を除く）について、運営期間の開始までに、運営期間を通じた維持管理計画書を作成し、本組合の承諾を受ける。(屋上防水、外壁改修等の大規模修理を運営期間中、1回行う。)</t>
    <phoneticPr fontId="2"/>
  </si>
  <si>
    <t>2) 維持管理作業が終了したときは、必要な検査等を行い、作業が完了したことを本組合に報告するとともに、維持管理結果報告書を作成し、本組合に提出する。</t>
  </si>
  <si>
    <t>3) 本組合は、当該維持管理作業の検査を実施し、必要に応じて維持管理計画書、運営マニュアル及び運営計画書を改訂するように運営事業者に求めることができる。</t>
    <phoneticPr fontId="2"/>
  </si>
  <si>
    <t>4) 維持管理の履歴を運営期間中にわたり電子データとして保存するとともに、運営期間終了後に本組合に譲渡する。</t>
    <phoneticPr fontId="2"/>
  </si>
  <si>
    <t>(2) 植栽、駐車場等の保守管理</t>
    <phoneticPr fontId="2"/>
  </si>
  <si>
    <t>植栽、建設用地内の駐車場、場内道路及び関係する施設の保守管理について、次に示すとおり行うものとし、詳細は維持管理計画書に定めるものとする。</t>
    <phoneticPr fontId="2"/>
  </si>
  <si>
    <t>① 設備の資産価値の維持を図る。</t>
  </si>
  <si>
    <t>② 美観及び品位を維持し、周辺環境の向上に貢献する。</t>
  </si>
  <si>
    <t>③ 植栽、建設用地内の駐車場等の点検、検査を定期的に行い、適切な修理、更新等を次のとおり行う。</t>
    <phoneticPr fontId="2"/>
  </si>
  <si>
    <t>1) 植栽、建設用地内の駐車場等について、運営期間の開始までに、運営期間を通じた維持管理計画書を作成し、本組合の承諾を受ける。</t>
  </si>
  <si>
    <t>4) 維持管理の履歴を運営期間中にわたり電子データとして保存するとともに、運営期間終了後に本組合に譲渡する。</t>
  </si>
  <si>
    <t>4.6 機能維持のための検査</t>
    <phoneticPr fontId="2"/>
  </si>
  <si>
    <t>本施設の機能を維持するために必要な措置を講じ、機能検査を毎年1回以上行う。また、3年に1回以上、本施設の機能状況、耐用の度合等について精密機能検査を実施する。（これらの費用は運営事業者の負担とする。）</t>
    <phoneticPr fontId="2"/>
  </si>
  <si>
    <t>維持管理及び修理の履歴を事業期間中にわたり電子データとして残すものとし、本組合の求めに応じ提示するとともに事業期間終了後本組合に譲渡する。</t>
  </si>
  <si>
    <t>第5章　環境管理</t>
    <phoneticPr fontId="2"/>
  </si>
  <si>
    <t xml:space="preserve">第1節　施設運営中の計測管理 </t>
    <phoneticPr fontId="2"/>
  </si>
  <si>
    <t>要求水準書に示した計測管理を実施する。計測機器については適切な状態に保つ。運営上必要な項目については、項目を追加又はより詳細な計測を行う。本組合の求めに応じ、各種の計測データ等を提示する。</t>
    <rPh sb="0" eb="5">
      <t>ヨウキュウスイジュンショ</t>
    </rPh>
    <phoneticPr fontId="2"/>
  </si>
  <si>
    <t>ごみ質</t>
    <phoneticPr fontId="2"/>
  </si>
  <si>
    <t>種類組成、三成分、低位発熱量、 単位容積重量、元素組成</t>
    <phoneticPr fontId="2"/>
  </si>
  <si>
    <r>
      <t>稼動初期（</t>
    </r>
    <r>
      <rPr>
        <sz val="11"/>
        <rFont val="ＭＳ Ｐゴシック"/>
        <family val="3"/>
        <charset val="128"/>
      </rPr>
      <t>4回/月）、安定操業期（4回/月）</t>
    </r>
    <phoneticPr fontId="2"/>
  </si>
  <si>
    <t>日量</t>
    <phoneticPr fontId="2"/>
  </si>
  <si>
    <t>集じん器入口ガス温度</t>
    <phoneticPr fontId="2"/>
  </si>
  <si>
    <r>
      <t>稼動初期（4回/年）、安定操業期（</t>
    </r>
    <r>
      <rPr>
        <sz val="11"/>
        <rFont val="ＭＳ Ｐゴシック"/>
        <family val="3"/>
        <charset val="128"/>
      </rPr>
      <t>4回/年）</t>
    </r>
    <rPh sb="8" eb="9">
      <t>ネン</t>
    </rPh>
    <rPh sb="20" eb="21">
      <t>ネン</t>
    </rPh>
    <phoneticPr fontId="2"/>
  </si>
  <si>
    <t>熱しゃく減量測定</t>
    <phoneticPr fontId="2"/>
  </si>
  <si>
    <t>稼動初期（1回/月）、安定操業期（1回/月）</t>
    <phoneticPr fontId="2"/>
  </si>
  <si>
    <r>
      <t>稼動初期（4回/年）、安定操業期（</t>
    </r>
    <r>
      <rPr>
        <sz val="11"/>
        <rFont val="ＭＳ Ｐゴシック"/>
        <family val="3"/>
        <charset val="128"/>
      </rPr>
      <t>1回/年）</t>
    </r>
    <rPh sb="8" eb="9">
      <t>ネン</t>
    </rPh>
    <rPh sb="20" eb="21">
      <t>ネン</t>
    </rPh>
    <phoneticPr fontId="2"/>
  </si>
  <si>
    <t>ダイオキシン類</t>
    <phoneticPr fontId="2"/>
  </si>
  <si>
    <t>放流水</t>
    <phoneticPr fontId="2"/>
  </si>
  <si>
    <t>第2節　性能未達の場合の対応</t>
    <phoneticPr fontId="2"/>
  </si>
  <si>
    <t>(1) 要監視基準と停止基準</t>
    <phoneticPr fontId="2"/>
  </si>
  <si>
    <t>(2) 対象項目</t>
    <phoneticPr fontId="2"/>
  </si>
  <si>
    <t>(3) 基準値及び判定方法</t>
    <phoneticPr fontId="2"/>
  </si>
  <si>
    <t>要監視基準及び停止基準の基準値並びに基準値を上回っているか否かの判定方法は、表に示すとおりである。要監視基準値は提案とする。</t>
    <phoneticPr fontId="2"/>
  </si>
  <si>
    <t>ばいじん</t>
    <phoneticPr fontId="2"/>
  </si>
  <si>
    <t>g/m3N</t>
    <phoneticPr fontId="2"/>
  </si>
  <si>
    <t>【　　　　　　】　　【　　　　　　】　　　　　 0.03　</t>
    <phoneticPr fontId="2"/>
  </si>
  <si>
    <t>〔　　　　　　〕　　〔　　　　　　〕　　　　　 0.03　</t>
  </si>
  <si>
    <t>硫黄酸化物</t>
    <phoneticPr fontId="2"/>
  </si>
  <si>
    <t>ppm</t>
    <phoneticPr fontId="2"/>
  </si>
  <si>
    <t>【　　　　　　】　　【　　　　　　】　　　　　 100　</t>
    <phoneticPr fontId="2"/>
  </si>
  <si>
    <t>〔　　　　　　〕　　〔　　　　　　〕　　　　　 100　</t>
  </si>
  <si>
    <t>窒素酸化物</t>
    <phoneticPr fontId="2"/>
  </si>
  <si>
    <t>【　　　　　　】　　【　　　　　　】　　　　　 250 　</t>
    <phoneticPr fontId="2"/>
  </si>
  <si>
    <t>〔　　　　　　〕　　〔　　　　　　〕　　　　　 250 　</t>
  </si>
  <si>
    <t>塩化水素</t>
    <phoneticPr fontId="2"/>
  </si>
  <si>
    <t>【　　　　　　】　　【　　　　　　】　　　　　 215 　　</t>
    <phoneticPr fontId="2"/>
  </si>
  <si>
    <t>〔　　　　　　〕　　〔　　　　　　〕　　　　　 215 　　</t>
  </si>
  <si>
    <t>一酸化炭素</t>
    <phoneticPr fontId="2"/>
  </si>
  <si>
    <t>【　　　　　　】　　【　　　　　　】　　　　　　30 　　</t>
    <phoneticPr fontId="2"/>
  </si>
  <si>
    <t>ng-TEQ/㎥N</t>
    <phoneticPr fontId="2"/>
  </si>
  <si>
    <t>　　　　-　　　　　【　　　　　　】　　　　　　0.1 　</t>
    <phoneticPr fontId="2"/>
  </si>
  <si>
    <t>μg/m3N</t>
    <phoneticPr fontId="2"/>
  </si>
  <si>
    <t>　　　　-　　　　　【　　　　　　】　　　　　　30 　</t>
    <phoneticPr fontId="2"/>
  </si>
  <si>
    <t>　　　　-　　　　　〔　　　　　　〕　　　　　　30 　</t>
  </si>
  <si>
    <t>主灰・
飛灰処理物
ダイオキシン類</t>
    <phoneticPr fontId="2"/>
  </si>
  <si>
    <t>ng-TEQ/g</t>
    <phoneticPr fontId="2"/>
  </si>
  <si>
    <t>　　　　-　　　　　【　　　　　　】　　　　　　 3 　</t>
    <phoneticPr fontId="2"/>
  </si>
  <si>
    <t>　　　　-　　　　　〔　　　　　　〕　　　　　　 3 　</t>
  </si>
  <si>
    <t>表に示す計測管理項目（排ガスを除く。）が基準未達となった場合、直ちに原因を解明し、改善計画を本組合に提示し承諾を得る。</t>
    <rPh sb="0" eb="1">
      <t>ヒョウ</t>
    </rPh>
    <phoneticPr fontId="2"/>
  </si>
  <si>
    <t>承諾を得た改善計画に従い、速やかに本施設の復旧を図る。</t>
    <phoneticPr fontId="2"/>
  </si>
  <si>
    <t>本施設の改善が完了したと判断された時点で、再度の計測を行い、本組合に報告する。</t>
  </si>
  <si>
    <t>計測に要する一切の費用は運営事業者が負担する。</t>
    <phoneticPr fontId="2"/>
  </si>
  <si>
    <t>第3節　施設停止後の対応</t>
    <phoneticPr fontId="2"/>
  </si>
  <si>
    <t xml:space="preserve">本施設の稼動が停止した場合、運営事業者は、次の手順で復旧に努めるものとする。 </t>
    <phoneticPr fontId="2"/>
  </si>
  <si>
    <t xml:space="preserve">(1) 停止基準を上回った原因と責任の究明 </t>
  </si>
  <si>
    <t xml:space="preserve">(2) 改善計画の提案（本組合による承諾） </t>
  </si>
  <si>
    <t>(3) 改善作業への着手</t>
  </si>
  <si>
    <t xml:space="preserve">(4) 改善作業の完了確認（本組合による確認） </t>
  </si>
  <si>
    <t xml:space="preserve">(5) 試運転の開始 </t>
  </si>
  <si>
    <t xml:space="preserve">(6) 再計測（本組合による確認） </t>
  </si>
  <si>
    <t>(7) 停止状態からの復帰</t>
  </si>
  <si>
    <t xml:space="preserve">停止基準を上回った理由が軽微で、その原因及び改善策が自明である場合には、上記の手続きは次に示す簡略化した手続きにすることが可能であるものとする。 </t>
    <phoneticPr fontId="2"/>
  </si>
  <si>
    <t>(1) 停止基準を上回った原因と責任の究明</t>
  </si>
  <si>
    <t xml:space="preserve">(2) 試運転の開始 </t>
  </si>
  <si>
    <t xml:space="preserve">(3) 再計測（本組合による確認） </t>
  </si>
  <si>
    <t>(4) 停止状態からの復帰</t>
  </si>
  <si>
    <t>第4節　監視強化後の対応</t>
    <phoneticPr fontId="2"/>
  </si>
  <si>
    <t>本施設の監視が強化された場合、運営事業者は、以下の手順で監視強化状態からの復帰に努める。</t>
    <phoneticPr fontId="2"/>
  </si>
  <si>
    <t xml:space="preserve">(1) 要監視基準を上回った原因と責任の究明 </t>
  </si>
  <si>
    <t xml:space="preserve">(3) 改善作業への着手 </t>
  </si>
  <si>
    <t xml:space="preserve">(5) 再計測（本組合による確認） </t>
  </si>
  <si>
    <t>(6) 監視強化状態からの復帰</t>
  </si>
  <si>
    <t>要監視基準を上回った理由が軽微で、その原因及び改善策が自明である場合には、上記の手続きは次に示す簡略化した手続きにすることが可能であるものとする。</t>
    <phoneticPr fontId="2"/>
  </si>
  <si>
    <t>(2) 再計測（本組合による確認）</t>
  </si>
  <si>
    <t>(3) 監視強化状態からの復帰</t>
  </si>
  <si>
    <t>第6章　情報管理</t>
    <phoneticPr fontId="2"/>
  </si>
  <si>
    <t>第1節　運営記録報告</t>
    <phoneticPr fontId="2"/>
  </si>
  <si>
    <t>施設の運営に関するデータを整理し、日報、月報、年報として取りまとめ、本組合に提出する。
運営記録に関するデータは運営期間中保管する。</t>
  </si>
  <si>
    <t>日報、月報、年報には、以下の内容を含める。運営記録に関するデータの操作、管理に対するセキュリティ保護を行う。</t>
    <phoneticPr fontId="2"/>
  </si>
  <si>
    <t>(1) 日報（翌営業日に本組合に提出）
 ・当該日の業務実施概要</t>
  </si>
  <si>
    <t>(2) 月報（翌月の営業日10日以内に本組合に提出）
・受付管理業務報告（搬入量､搬出量　等）
・運転管理業務報告（処理量、搬入管理、搬入物の性状分析、停止作業、運転教育、各種計測結果　等）
・用役管理業務報告（電気、水道、燃料、薬品等の使用状況や調達状況　等）
・維持管理業務報告（点検・修繕状況、故障記録、備品等の調達　等）
・情報管理業務報告（本組合への報告状況、データ保管状況、情報発信　等）
・その他業務報告（安全管理及び警備、施設見学対応、清掃　等）</t>
  </si>
  <si>
    <t>(3) 年報（翌年度5月末以内に本組合に提出）
・月報の集計（搬入量、処理量、用役量、各種計測結果　等）
※修繕・更新により本施設に変更が生じた場合、建設事業者が作成した機器履歴台帳を改訂し、図書類と併せて本組合に提出する。
・委託業務毎のまとめと考察
・運営事業者の経営状況（事業収支）
※運営事業者は当該事業年度の第2四半期最終日以前に、翌事業年度の予算の概要を書面で本組合に提出する。また、運営事業者の事業収支報告書を当該事業年度終了後90日以内に本組合へ提出すること。
・当初計画との比較</t>
    <phoneticPr fontId="2"/>
  </si>
  <si>
    <t>第2節　施設情報管理</t>
    <phoneticPr fontId="2"/>
  </si>
  <si>
    <t>本施設に関する各種マニュアル、各種計画書、図面、施設台帳等を事業期間にわたり、本組合と協議の上適切に管理する。</t>
  </si>
  <si>
    <t>修繕・更新等により、本施設に変更が生じた場合、各種マニュアル、各種計画書、図面、施設台帳等を速やかに変更する。</t>
    <phoneticPr fontId="2"/>
  </si>
  <si>
    <t>第3節　その他管理記録報告</t>
    <phoneticPr fontId="2"/>
  </si>
  <si>
    <t>本施設の設備により管理記録可能な項目、又は運営事業者が自主的に管理記録する項目で、本組合が提出を要望するその他の管理記録について、管理記録報告書を作成する。</t>
  </si>
  <si>
    <t>報告書の提出頻度・時期・詳細項目については、本組合と協議の上、決定する。</t>
  </si>
  <si>
    <t>本組合が要望する管理記録に関するデータを運営期間中保管する。</t>
  </si>
  <si>
    <t>事業期間終了後に、作成した管理記録等は本組合に提出する。</t>
  </si>
  <si>
    <t>第7章　環境教育・情報発信</t>
    <phoneticPr fontId="2"/>
  </si>
  <si>
    <t>第1節　環境教育</t>
    <phoneticPr fontId="2"/>
  </si>
  <si>
    <t>低炭素社会構築等の環境教育の観点から再生可能エネルギーによる発電装置等を有効に活用し、見学者等への啓発を行う。</t>
    <phoneticPr fontId="2"/>
  </si>
  <si>
    <t>第2節　情報発信</t>
    <phoneticPr fontId="2"/>
  </si>
  <si>
    <t>本施設の情報を発信のために本組合に協力する。</t>
  </si>
  <si>
    <t>第3節　見学者対応</t>
    <phoneticPr fontId="2"/>
  </si>
  <si>
    <t>原則運営事業者が実施する。（行政視察は本組合対応。）</t>
    <phoneticPr fontId="2"/>
  </si>
  <si>
    <t>第4節　施設見学以外の住民の施設利用</t>
    <phoneticPr fontId="2"/>
  </si>
  <si>
    <t>本組合の要請に応じ、積極的に支援する。</t>
  </si>
  <si>
    <t>第5節　各種啓発機器及び情報の更新</t>
    <phoneticPr fontId="2"/>
  </si>
  <si>
    <t>各種啓発機器や発信情報が陳腐化しないよう定期的に更新する。</t>
    <phoneticPr fontId="2"/>
  </si>
  <si>
    <t>第8章　関連業務</t>
    <phoneticPr fontId="2"/>
  </si>
  <si>
    <t>第1節　清掃</t>
    <phoneticPr fontId="2"/>
  </si>
  <si>
    <t>本事業範囲内の清掃計画を作成し、施設内を清潔に保つ。特に見学者等の第三者が立入る場所は常に清潔な環境を維持する。</t>
    <phoneticPr fontId="2"/>
  </si>
  <si>
    <t>植栽、建設用地内の駐車場、場内道路及び関係する施設の美観及び品位を維持し、周辺環境の向上に貢献する。</t>
    <phoneticPr fontId="2"/>
  </si>
  <si>
    <t>第2節　備品</t>
    <phoneticPr fontId="2"/>
  </si>
  <si>
    <t>運営期間にわたり本施設内の必要な箇所に机、椅子、書棚等、一切の備品を用意する。</t>
    <phoneticPr fontId="2"/>
  </si>
  <si>
    <t>第3節　防災管理</t>
    <phoneticPr fontId="2"/>
  </si>
  <si>
    <t>消防法等関係法令に基づき、対象施設の防火上必要な管理者、組織等の防火管理体制を整備する。</t>
    <phoneticPr fontId="2"/>
  </si>
  <si>
    <t>整備した防火管理体制について本組合に報告する。
体制を変更した場合も速やかに本組合に報告する。</t>
  </si>
  <si>
    <t>防火管理上、問題がある場合は、本組合と協議の上、本施設の改善を行う。</t>
  </si>
  <si>
    <t>特にごみピット等については、入念な防火管理を行う。</t>
    <phoneticPr fontId="2"/>
  </si>
  <si>
    <t>第4節　施設警備・防犯</t>
    <phoneticPr fontId="2"/>
  </si>
  <si>
    <t>場内の施設警備・防犯体制を整備する。</t>
    <phoneticPr fontId="2"/>
  </si>
  <si>
    <t>整備した施設警備・防犯体制について本組合に報告する。
体制を変更した場合も速やかに本組合に報告する。</t>
  </si>
  <si>
    <t>場内警備を実施し、第三者の安全を確保する。</t>
    <phoneticPr fontId="2"/>
  </si>
  <si>
    <t>夜間、休日の来訪者について、必要に応じて対応を行う。</t>
    <phoneticPr fontId="2"/>
  </si>
  <si>
    <t>第5節　周辺住民への対応</t>
    <phoneticPr fontId="2"/>
  </si>
  <si>
    <t>本施設の適切な運営を行うことにより、周辺住民の信頼と理解及び協力が得られるよう努める。</t>
    <phoneticPr fontId="2"/>
  </si>
  <si>
    <t>地元住民等による意見等を運営事業者が受け付けた場合には、速やかに本組合に報告し、対応等について本組合と協議を行い、その結果を文書にて本本組合に提出する。</t>
    <rPh sb="0" eb="2">
      <t>ジモト</t>
    </rPh>
    <phoneticPr fontId="2"/>
  </si>
  <si>
    <t>第9章　本組合によるモニタリングの実施</t>
  </si>
  <si>
    <t>第1節　運営状況のモニタリング</t>
    <phoneticPr fontId="2"/>
  </si>
  <si>
    <t>本組合の常時モニタリングに協力する。</t>
    <phoneticPr fontId="2"/>
  </si>
  <si>
    <t>本組合が、要求水準書等で規定した事項に係わらず、立ち入り検査等を行う時は、その監査、検査に全面的に協力し、要求する資料等を速やかに提出する。</t>
    <rPh sb="24" eb="25">
      <t>タ</t>
    </rPh>
    <rPh sb="26" eb="27">
      <t>イ</t>
    </rPh>
    <phoneticPr fontId="2"/>
  </si>
  <si>
    <t>関係資料の提供について、本組合の要請に対し速やかに対応する。
トラブル発生時に本組合が立会いを要請した場合には協力する。</t>
    <phoneticPr fontId="2"/>
  </si>
  <si>
    <t>第2節　財務状況のモニタリング</t>
    <phoneticPr fontId="2"/>
  </si>
  <si>
    <t>当該事業年度の第2四半期最終日以前に、翌事業年度の予算の概要を書面で本本組合に提出する。また、運営事業者の事業収支報告書を当該事業年度終了後90日以内に本本組合へ提出する。</t>
  </si>
  <si>
    <t>第3節　周辺環境モニタリング</t>
    <phoneticPr fontId="2"/>
  </si>
  <si>
    <t>本組合が行う周辺環境モニタリングに協力する。</t>
  </si>
  <si>
    <t>第4節　本組合との定例会議への参加</t>
  </si>
  <si>
    <t>定例会議に出席し、資料説明を行う。当該会議の議事録を作成し、本組合に提出する。定例会議の詳細は、本組合と運営事業者で協議を行い、決定する。</t>
    <phoneticPr fontId="2"/>
  </si>
  <si>
    <t>定例会議は毎月1回の開催を基本とし､本組合と運営事業者で協議により開催回数を増減する。</t>
  </si>
  <si>
    <t>定例会議には本組合と運営事業者が協議の上、関連する企業、団体、外部有識者等を参加させることができるものとする。</t>
    <phoneticPr fontId="2"/>
  </si>
  <si>
    <t>① 受入供給設備工事② 燃焼設備工事③ 燃焼ガス冷却設備工事④ 排ガス処理設備工事⑤ 通風設備工事⑥ 灰出し設備工事⑦ 給水設備工事⑧ 排水処理設備工事⑨ 電気設備工事⑩ 計装設備工事⑪ 余熱利用設備工事⑫ 雑設備工事</t>
    <phoneticPr fontId="2"/>
  </si>
  <si>
    <t>4) 適用する品質、等級、規格等で規定されているもの（JIS、JEC、JEM等）は統一する。海外調達材料及び機器等を使用する場合は下記を原則とし、事前に本組合の承諾を受けるものとする。
･ 本要求水準書で要求される性能（耐用度を含む）を確実に満足できること。
･ 原則としてJIS等の国内の諸基準や諸法令に適合する材料や機器等であること。また、説明できる資料を本組合に提出すること。
･ 検査立会を要する機器・材料等については、原則として国内において本組合が承諾した検査要領書に基づく検査が実施できること。
･ 竣工後の運営期間中の維持管理における材料・機器等の調達については、事業期間内及び将来とも速やかに調達できる体制を継続的に有すること。</t>
    <phoneticPr fontId="2"/>
  </si>
  <si>
    <t>⑧ 【加湿水注入ポンプ】</t>
    <phoneticPr fontId="2"/>
  </si>
  <si>
    <t>① 省エネルギー管理の観点から、最新のインテリジェント機器を採用して計画すること。</t>
    <phoneticPr fontId="2"/>
  </si>
  <si>
    <t>② 燃料貯留タンク（地下タンク）は必要容量を設けること。</t>
    <phoneticPr fontId="2"/>
  </si>
  <si>
    <t>② 燃料貯留タンク（地下タンク）は必要容量を設けること。</t>
    <phoneticPr fontId="2"/>
  </si>
  <si>
    <t>・搬入道路を含む敷地範囲内全てとする。搬入道路は、隣接するリサイクル施設が本工事より早く完成するため、完成時期に留意すること。なお搬入道路工事においては、添付資料４の道路設計基準に従い、設計を行うこと。
・搬入道路を予定している市道は狭いため、必要に応じて、拡幅工事を行うこと。
・道路管理者との協議を行うこと。</t>
    <phoneticPr fontId="2"/>
  </si>
  <si>
    <t>5) 道路管理者との協議を行うこと。</t>
    <phoneticPr fontId="2"/>
  </si>
  <si>
    <t>6) 本組合用(6名)及び本組合が指定する工事監理者用(5名)仮設事務所を設置する。事務所は民間事業者の仮設事務所との合棟でもよい。なお、本組合は本事務所内に常駐するものとして、配置計画を行うこと。給排水設備、空調設備、電気設備及び電話（FAX付）を設け、光熱水費、電話料金等は建設事業者の負担とする。また、執務に必要な図書、事務機器（パソコン、コピー機、机、椅子、書棚、応接セット等含む）、什器類も用意する。
建設事業者は、仮設事務所を設置し、現場代理人が建設工事の進行管理等を行う。
なお、地元住民等の要望・苦情等の対応は本組合が行うものとするが、建設事業者は対応に協力するものとする。</t>
    <phoneticPr fontId="2"/>
  </si>
  <si>
    <t>7) 工事の進捗状況を地元住民に周知するための掲示板等を、本組合の指示する場所に設置し、情報提供に努める。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</si>
</sst>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0;[Red]&quot;¥&quot;\-#,##0"/>
    <numFmt numFmtId="41" formatCode="_ * #,##0_ ;_ * \-#,##0_ ;_ * &quot;-&quot;_ ;_ @_ "/>
    <numFmt numFmtId="43" formatCode="_ * #,##0.00_ ;_ * \-#,##0.00_ ;_ * &quot;-&quot;??_ ;_ @_ "/>
    <numFmt numFmtId="176" formatCode="0_ "/>
    <numFmt numFmtId="177" formatCode="#,##0_ ;[Red]\-#,##0\ "/>
    <numFmt numFmtId="178" formatCode="0.0%"/>
    <numFmt numFmtId="179" formatCode="&quot;$&quot;#,##0_);[Red]\(&quot;$&quot;#,##0\)"/>
    <numFmt numFmtId="180" formatCode="&quot;$&quot;#,##0.00_);[Red]\(&quot;$&quot;#,##0.00\)"/>
    <numFmt numFmtId="181" formatCode="#,##0&quot; $&quot;;[Red]\-#,##0&quot; $&quot;"/>
    <numFmt numFmtId="182" formatCode="_(&quot;$&quot;* #,##0_);_(&quot;$&quot;* \(#,##0\);_(&quot;$&quot;* &quot;-&quot;_);_(@_)"/>
    <numFmt numFmtId="183" formatCode="&quot;φ&quot;0.0"/>
    <numFmt numFmtId="184" formatCode="&quot;,L&quot;0"/>
    <numFmt numFmtId="185" formatCode="0.0&quot;t&quot;"/>
    <numFmt numFmtId="186" formatCode="hh:mm\ \T\K"/>
    <numFmt numFmtId="187" formatCode="#,##0_);[Red]\(#,##0\)"/>
    <numFmt numFmtId="188" formatCode="0_);[Red]\(0\)"/>
    <numFmt numFmtId="189" formatCode="#,##0_ "/>
    <numFmt numFmtId="190" formatCode="0.0"/>
    <numFmt numFmtId="191" formatCode="#,##0.0"/>
  </numFmts>
  <fonts count="76">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color indexed="8"/>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b/>
      <sz val="12"/>
      <name val="ＭＳ 明朝"/>
      <family val="1"/>
      <charset val="128"/>
    </font>
    <font>
      <u/>
      <sz val="12"/>
      <name val="ＭＳ 明朝"/>
      <family val="1"/>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sz val="10"/>
      <name val="ＭＳ Ｐ明朝"/>
      <family val="1"/>
      <charset val="128"/>
    </font>
    <font>
      <i/>
      <sz val="10"/>
      <name val="ＭＳ Ｐゴシック"/>
      <family val="3"/>
      <charset val="128"/>
    </font>
    <font>
      <sz val="9"/>
      <name val="ＭＳ ゴシック"/>
      <family val="3"/>
      <charset val="128"/>
    </font>
    <font>
      <sz val="10.5"/>
      <name val="ＭＳ 明朝"/>
      <family val="1"/>
      <charset val="128"/>
    </font>
    <font>
      <b/>
      <sz val="10"/>
      <name val="ＭＳ Ｐゴシック"/>
      <family val="3"/>
      <charset val="128"/>
    </font>
    <font>
      <sz val="14"/>
      <name val="ＭＳ ゴシック"/>
      <family val="3"/>
      <charset val="128"/>
    </font>
    <font>
      <sz val="14"/>
      <name val="ＭＳ Ｐ明朝"/>
      <family val="1"/>
      <charset val="128"/>
    </font>
    <font>
      <sz val="11"/>
      <name val="ＭＳ Ｐ明朝"/>
      <family val="1"/>
      <charset val="128"/>
    </font>
    <font>
      <sz val="8"/>
      <name val="ＭＳ Ｐ明朝"/>
      <family val="1"/>
      <charset val="128"/>
    </font>
    <font>
      <b/>
      <sz val="14"/>
      <name val="ＭＳ Ｐ明朝"/>
      <family val="1"/>
      <charset val="128"/>
    </font>
    <font>
      <b/>
      <sz val="11"/>
      <name val="ＭＳ Ｐ明朝"/>
      <family val="1"/>
      <charset val="128"/>
    </font>
    <font>
      <i/>
      <sz val="10"/>
      <name val="ＭＳ Ｐ明朝"/>
      <family val="1"/>
      <charset val="128"/>
    </font>
    <font>
      <b/>
      <sz val="10"/>
      <name val="ＭＳ Ｐ明朝"/>
      <family val="1"/>
      <charset val="128"/>
    </font>
    <font>
      <b/>
      <sz val="9"/>
      <name val="ＭＳ Ｐ明朝"/>
      <family val="1"/>
      <charset val="128"/>
    </font>
    <font>
      <b/>
      <sz val="10"/>
      <name val="ＭＳ 明朝"/>
      <family val="1"/>
      <charset val="128"/>
    </font>
    <font>
      <sz val="10.5"/>
      <name val="ＭＳ Ｐゴシック"/>
      <family val="3"/>
      <charset val="128"/>
    </font>
    <font>
      <vertAlign val="superscript"/>
      <sz val="10.5"/>
      <name val="ＭＳ Ｐゴシック"/>
      <family val="3"/>
      <charset val="128"/>
    </font>
    <font>
      <sz val="11"/>
      <color theme="1"/>
      <name val="ＭＳ Ｐゴシック"/>
      <family val="3"/>
      <charset val="128"/>
      <scheme val="minor"/>
    </font>
    <font>
      <sz val="12"/>
      <name val="Osaka"/>
      <family val="3"/>
      <charset val="128"/>
    </font>
    <font>
      <vertAlign val="superscript"/>
      <sz val="11"/>
      <name val="ＭＳ Ｐゴシック"/>
      <family val="3"/>
      <charset val="128"/>
    </font>
    <font>
      <vertAlign val="subscript"/>
      <sz val="11"/>
      <name val="ＭＳ Ｐゴシック"/>
      <family val="3"/>
      <charset val="128"/>
    </font>
    <font>
      <sz val="11"/>
      <color rgb="FFFF0000"/>
      <name val="ＭＳ 明朝"/>
      <family val="1"/>
      <charset val="128"/>
    </font>
    <font>
      <sz val="11"/>
      <color rgb="FFFF0000"/>
      <name val="ＭＳ Ｐゴシック"/>
      <family val="3"/>
      <charset val="128"/>
    </font>
    <font>
      <sz val="16"/>
      <name val="ＭＳ Ｐゴシック"/>
      <family val="3"/>
      <charset val="128"/>
    </font>
    <font>
      <sz val="11"/>
      <color theme="1"/>
      <name val="ＭＳ Ｐゴシック"/>
      <family val="3"/>
      <charset val="128"/>
    </font>
    <font>
      <sz val="14"/>
      <color theme="1"/>
      <name val="ＭＳ ゴシック"/>
      <family val="3"/>
      <charset val="128"/>
    </font>
    <font>
      <sz val="6"/>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b/>
      <sz val="11"/>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s>
  <borders count="28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hair">
        <color indexed="64"/>
      </left>
      <right/>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right style="medium">
        <color indexed="64"/>
      </right>
      <top style="dashed">
        <color indexed="64"/>
      </top>
      <bottom style="double">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medium">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style="medium">
        <color indexed="64"/>
      </left>
      <right style="medium">
        <color indexed="64"/>
      </right>
      <top style="dashed">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hair">
        <color indexed="64"/>
      </right>
      <top style="thin">
        <color indexed="64"/>
      </top>
      <bottom style="thin">
        <color indexed="64"/>
      </bottom>
      <diagonal/>
    </border>
    <border>
      <left style="thin">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top style="hair">
        <color indexed="64"/>
      </top>
      <bottom/>
      <diagonal/>
    </border>
    <border>
      <left style="medium">
        <color indexed="64"/>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right style="hair">
        <color indexed="64"/>
      </right>
      <top style="hair">
        <color indexed="64"/>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indexed="64"/>
      </left>
      <right style="medium">
        <color indexed="64"/>
      </right>
      <top style="hair">
        <color rgb="FF000000"/>
      </top>
      <bottom style="hair">
        <color rgb="FF000000"/>
      </bottom>
      <diagonal/>
    </border>
    <border>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style="thin">
        <color indexed="64"/>
      </left>
      <right style="medium">
        <color indexed="64"/>
      </right>
      <top style="hair">
        <color rgb="FF000000"/>
      </top>
      <bottom style="thin">
        <color indexed="64"/>
      </bottom>
      <diagonal/>
    </border>
    <border>
      <left style="hair">
        <color indexed="64"/>
      </left>
      <right/>
      <top/>
      <bottom style="medium">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dotted">
        <color indexed="64"/>
      </bottom>
      <diagonal/>
    </border>
    <border>
      <left/>
      <right/>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ashed">
        <color indexed="64"/>
      </left>
      <right/>
      <top style="dashed">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bottom style="dashed">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style="thin">
        <color indexed="64"/>
      </bottom>
      <diagonal/>
    </border>
    <border>
      <left style="thin">
        <color indexed="64"/>
      </left>
      <right style="hair">
        <color indexed="64"/>
      </right>
      <top style="hair">
        <color indexed="64"/>
      </top>
      <bottom/>
      <diagonal/>
    </border>
  </borders>
  <cellStyleXfs count="65">
    <xf numFmtId="0" fontId="0" fillId="0" borderId="0"/>
    <xf numFmtId="178" fontId="12" fillId="0" borderId="0" applyFill="0" applyBorder="0" applyAlignment="0"/>
    <xf numFmtId="38" fontId="13" fillId="0" borderId="0" applyFont="0" applyFill="0" applyBorder="0" applyAlignment="0" applyProtection="0"/>
    <xf numFmtId="40" fontId="13" fillId="0" borderId="0" applyFont="0" applyFill="0" applyBorder="0" applyAlignment="0" applyProtection="0"/>
    <xf numFmtId="179" fontId="13" fillId="0" borderId="0" applyFont="0" applyFill="0" applyBorder="0" applyAlignment="0" applyProtection="0"/>
    <xf numFmtId="180" fontId="13" fillId="0" borderId="0" applyFont="0" applyFill="0" applyBorder="0" applyAlignment="0" applyProtection="0"/>
    <xf numFmtId="0" fontId="14" fillId="0" borderId="0">
      <alignment horizontal="left"/>
    </xf>
    <xf numFmtId="38" fontId="15" fillId="2" borderId="0" applyNumberFormat="0" applyBorder="0" applyAlignment="0" applyProtection="0"/>
    <xf numFmtId="0" fontId="16" fillId="0" borderId="1" applyNumberFormat="0" applyAlignment="0" applyProtection="0">
      <alignment horizontal="left" vertical="center"/>
    </xf>
    <xf numFmtId="0" fontId="16" fillId="0" borderId="2">
      <alignment horizontal="left" vertical="center"/>
    </xf>
    <xf numFmtId="10" fontId="15" fillId="3" borderId="3" applyNumberFormat="0" applyBorder="0" applyAlignment="0" applyProtection="0"/>
    <xf numFmtId="181" fontId="10" fillId="0" borderId="0"/>
    <xf numFmtId="0" fontId="17" fillId="0" borderId="0"/>
    <xf numFmtId="10" fontId="17" fillId="0" borderId="0" applyFont="0" applyFill="0" applyBorder="0" applyAlignment="0" applyProtection="0"/>
    <xf numFmtId="4" fontId="14" fillId="0" borderId="0">
      <alignment horizontal="right"/>
    </xf>
    <xf numFmtId="4" fontId="18" fillId="0" borderId="0">
      <alignment horizontal="right"/>
    </xf>
    <xf numFmtId="0" fontId="19" fillId="0" borderId="0"/>
    <xf numFmtId="0" fontId="20" fillId="0" borderId="0">
      <alignment horizontal="left"/>
    </xf>
    <xf numFmtId="0" fontId="21" fillId="0" borderId="0"/>
    <xf numFmtId="0" fontId="22" fillId="0" borderId="0">
      <alignment horizontal="center"/>
    </xf>
    <xf numFmtId="0" fontId="23" fillId="4" borderId="4" applyBorder="0" applyAlignment="0">
      <protection locked="0"/>
    </xf>
    <xf numFmtId="6" fontId="1" fillId="0" borderId="0" applyFont="0" applyFill="0" applyBorder="0" applyAlignment="0" applyProtection="0"/>
    <xf numFmtId="182" fontId="17" fillId="0" borderId="0" applyFont="0" applyFill="0" applyBorder="0" applyAlignment="0" applyProtection="0"/>
    <xf numFmtId="183" fontId="10" fillId="0" borderId="0" applyFont="0" applyFill="0" applyBorder="0" applyAlignment="0" applyProtection="0"/>
    <xf numFmtId="182" fontId="17"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2" fontId="17" fillId="0" borderId="0" applyFont="0" applyFill="0" applyBorder="0" applyAlignment="0" applyProtection="0"/>
    <xf numFmtId="183" fontId="10" fillId="0" borderId="0" applyFont="0" applyFill="0" applyBorder="0" applyAlignment="0" applyProtection="0"/>
    <xf numFmtId="182" fontId="17"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23" fillId="5" borderId="0" applyNumberFormat="0" applyBorder="0" applyAlignment="0">
      <protection locked="0"/>
    </xf>
    <xf numFmtId="43" fontId="17" fillId="0" borderId="0" applyFont="0" applyFill="0" applyBorder="0" applyAlignment="0" applyProtection="0"/>
    <xf numFmtId="41" fontId="17" fillId="0" borderId="0" applyFont="0" applyFill="0" applyBorder="0" applyAlignment="0" applyProtection="0"/>
    <xf numFmtId="38" fontId="1" fillId="0" borderId="0" applyFont="0" applyFill="0" applyBorder="0" applyAlignment="0" applyProtection="0"/>
    <xf numFmtId="38" fontId="7"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0">
      <alignment vertical="top"/>
    </xf>
    <xf numFmtId="0" fontId="26" fillId="0" borderId="0"/>
    <xf numFmtId="0" fontId="23" fillId="4" borderId="5" applyBorder="0" applyAlignment="0">
      <alignment horizontal="centerContinuous" vertical="center" wrapText="1"/>
    </xf>
    <xf numFmtId="184" fontId="10" fillId="0" borderId="0" applyFont="0" applyFill="0" applyBorder="0" applyAlignment="0" applyProtection="0"/>
    <xf numFmtId="185" fontId="10" fillId="0" borderId="0" applyFont="0" applyFill="0" applyBorder="0" applyAlignment="0" applyProtection="0"/>
    <xf numFmtId="0" fontId="23" fillId="6" borderId="0" applyNumberFormat="0" applyBorder="0" applyAlignment="0">
      <protection locked="0"/>
    </xf>
    <xf numFmtId="0" fontId="1" fillId="0" borderId="0">
      <alignment vertical="center"/>
    </xf>
    <xf numFmtId="0" fontId="1" fillId="0" borderId="0">
      <alignment vertical="center"/>
    </xf>
    <xf numFmtId="0" fontId="63"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9" fillId="0" borderId="0"/>
    <xf numFmtId="0" fontId="27" fillId="0" borderId="0">
      <alignment vertical="center"/>
    </xf>
    <xf numFmtId="0" fontId="1" fillId="0" borderId="0"/>
    <xf numFmtId="186" fontId="27" fillId="0" borderId="0"/>
    <xf numFmtId="0" fontId="10" fillId="0" borderId="0"/>
    <xf numFmtId="0" fontId="1" fillId="0" borderId="0"/>
    <xf numFmtId="0" fontId="1" fillId="0" borderId="0">
      <alignment vertical="center"/>
    </xf>
    <xf numFmtId="0" fontId="1" fillId="0" borderId="0"/>
    <xf numFmtId="0" fontId="73" fillId="0" borderId="0">
      <alignment vertical="center"/>
    </xf>
    <xf numFmtId="38" fontId="1" fillId="0" borderId="0" applyFont="0" applyFill="0" applyBorder="0" applyAlignment="0" applyProtection="0"/>
    <xf numFmtId="0" fontId="74" fillId="0" borderId="0" applyNumberFormat="0" applyFill="0" applyBorder="0" applyAlignment="0" applyProtection="0">
      <alignment vertical="center"/>
    </xf>
    <xf numFmtId="38" fontId="73" fillId="0" borderId="0" applyFont="0" applyFill="0" applyBorder="0" applyAlignment="0" applyProtection="0">
      <alignment vertical="center"/>
    </xf>
  </cellStyleXfs>
  <cellXfs count="1666">
    <xf numFmtId="0" fontId="0" fillId="0" borderId="0" xfId="0"/>
    <xf numFmtId="0" fontId="5" fillId="0" borderId="0" xfId="52" applyFont="1" applyFill="1" applyAlignment="1">
      <alignment vertical="center"/>
    </xf>
    <xf numFmtId="0" fontId="23" fillId="0" borderId="0" xfId="54" applyFont="1" applyAlignment="1">
      <alignment horizontal="center" vertical="center"/>
    </xf>
    <xf numFmtId="0" fontId="23" fillId="0" borderId="0" xfId="54" applyFont="1">
      <alignment vertical="center"/>
    </xf>
    <xf numFmtId="0" fontId="28" fillId="0" borderId="0" xfId="54" applyFont="1" applyAlignment="1">
      <alignment horizontal="center" vertical="center"/>
    </xf>
    <xf numFmtId="49" fontId="31" fillId="0" borderId="0" xfId="54" applyNumberFormat="1" applyFont="1" applyAlignment="1">
      <alignment horizontal="center" vertical="center"/>
    </xf>
    <xf numFmtId="0" fontId="31" fillId="0" borderId="0" xfId="54" applyFont="1" applyAlignment="1">
      <alignment horizontal="center" vertical="center"/>
    </xf>
    <xf numFmtId="0" fontId="23" fillId="0" borderId="0" xfId="54" applyFont="1" applyFill="1">
      <alignment vertical="center"/>
    </xf>
    <xf numFmtId="0" fontId="10" fillId="0" borderId="0" xfId="47" applyFont="1">
      <alignment vertical="center"/>
    </xf>
    <xf numFmtId="0" fontId="27" fillId="7" borderId="0" xfId="0" applyFont="1" applyFill="1" applyAlignment="1">
      <alignment horizontal="left"/>
    </xf>
    <xf numFmtId="0" fontId="27" fillId="7" borderId="0" xfId="0" applyFont="1" applyFill="1" applyAlignment="1">
      <alignment horizontal="left" vertical="center"/>
    </xf>
    <xf numFmtId="49" fontId="27" fillId="7" borderId="0" xfId="0" applyNumberFormat="1" applyFont="1" applyFill="1" applyAlignment="1">
      <alignment horizontal="left" vertical="center"/>
    </xf>
    <xf numFmtId="0" fontId="32" fillId="7" borderId="0" xfId="0" applyFont="1" applyFill="1" applyAlignment="1">
      <alignment vertical="center" wrapText="1"/>
    </xf>
    <xf numFmtId="0" fontId="27" fillId="7" borderId="0" xfId="0" applyFont="1" applyFill="1" applyAlignment="1">
      <alignment horizontal="left" vertical="center" wrapText="1"/>
    </xf>
    <xf numFmtId="0" fontId="33" fillId="7" borderId="0" xfId="0" applyFont="1" applyFill="1" applyAlignment="1">
      <alignment horizontal="center" vertical="center" wrapText="1"/>
    </xf>
    <xf numFmtId="0" fontId="34" fillId="7" borderId="0" xfId="0" applyFont="1" applyFill="1" applyAlignment="1">
      <alignment horizontal="center" vertical="center" wrapText="1"/>
    </xf>
    <xf numFmtId="49" fontId="5" fillId="7" borderId="0" xfId="0" applyNumberFormat="1" applyFont="1" applyFill="1" applyAlignment="1">
      <alignment horizontal="right" vertical="center" wrapText="1"/>
    </xf>
    <xf numFmtId="49" fontId="27" fillId="7" borderId="0" xfId="0" applyNumberFormat="1" applyFont="1" applyFill="1" applyAlignment="1">
      <alignment horizontal="left"/>
    </xf>
    <xf numFmtId="0" fontId="32" fillId="7" borderId="0" xfId="0" applyFont="1" applyFill="1" applyAlignment="1">
      <alignment wrapText="1"/>
    </xf>
    <xf numFmtId="0" fontId="27" fillId="7" borderId="0" xfId="0" applyFont="1" applyFill="1" applyAlignment="1">
      <alignment horizontal="left" wrapText="1"/>
    </xf>
    <xf numFmtId="0" fontId="5" fillId="7" borderId="0" xfId="0" applyFont="1" applyFill="1" applyAlignment="1">
      <alignment horizontal="center" vertical="center"/>
    </xf>
    <xf numFmtId="49" fontId="5" fillId="7" borderId="0" xfId="0" applyNumberFormat="1" applyFont="1" applyFill="1" applyAlignment="1">
      <alignment horizontal="left" vertical="center"/>
    </xf>
    <xf numFmtId="0" fontId="34" fillId="0" borderId="53" xfId="0" applyFont="1" applyFill="1" applyBorder="1" applyAlignment="1">
      <alignment horizontal="center" vertical="center" wrapText="1"/>
    </xf>
    <xf numFmtId="49" fontId="34" fillId="0" borderId="54" xfId="0" applyNumberFormat="1" applyFont="1" applyFill="1" applyBorder="1" applyAlignment="1">
      <alignment horizontal="center" vertical="center" wrapText="1"/>
    </xf>
    <xf numFmtId="0" fontId="34" fillId="0" borderId="55" xfId="0" applyFont="1" applyFill="1" applyBorder="1" applyAlignment="1">
      <alignment horizontal="center" vertical="center" wrapText="1"/>
    </xf>
    <xf numFmtId="0" fontId="36" fillId="7" borderId="0" xfId="0" applyFont="1" applyFill="1"/>
    <xf numFmtId="0" fontId="37" fillId="7" borderId="56" xfId="0" applyFont="1" applyFill="1" applyBorder="1" applyAlignment="1">
      <alignment horizontal="center" vertical="center" wrapText="1"/>
    </xf>
    <xf numFmtId="49" fontId="37" fillId="7" borderId="11" xfId="0" applyNumberFormat="1" applyFont="1" applyFill="1" applyBorder="1" applyAlignment="1">
      <alignment horizontal="center" vertical="center" wrapText="1"/>
    </xf>
    <xf numFmtId="0" fontId="37" fillId="7" borderId="57" xfId="0" applyFont="1" applyFill="1" applyBorder="1" applyAlignment="1">
      <alignment vertical="center" wrapText="1"/>
    </xf>
    <xf numFmtId="0" fontId="35" fillId="7" borderId="58" xfId="0" applyFont="1" applyFill="1" applyBorder="1" applyAlignment="1">
      <alignment horizontal="center" vertical="center" wrapText="1"/>
    </xf>
    <xf numFmtId="49" fontId="35" fillId="7" borderId="3" xfId="0" applyNumberFormat="1" applyFont="1" applyFill="1" applyBorder="1" applyAlignment="1">
      <alignment horizontal="center" vertical="center" wrapText="1"/>
    </xf>
    <xf numFmtId="0" fontId="35" fillId="7" borderId="59" xfId="0" applyFont="1" applyFill="1" applyBorder="1" applyAlignment="1">
      <alignment vertical="center" wrapText="1"/>
    </xf>
    <xf numFmtId="0" fontId="35" fillId="7" borderId="60" xfId="0" applyFont="1" applyFill="1" applyBorder="1" applyAlignment="1">
      <alignment horizontal="center" vertical="center" wrapText="1"/>
    </xf>
    <xf numFmtId="49" fontId="35" fillId="7" borderId="61" xfId="0" applyNumberFormat="1" applyFont="1" applyFill="1" applyBorder="1" applyAlignment="1">
      <alignment horizontal="center" vertical="center" wrapText="1"/>
    </xf>
    <xf numFmtId="0" fontId="35" fillId="7" borderId="62" xfId="0" applyFont="1" applyFill="1" applyBorder="1" applyAlignment="1">
      <alignment vertical="center" wrapText="1"/>
    </xf>
    <xf numFmtId="188" fontId="5" fillId="7" borderId="0" xfId="0" quotePrefix="1" applyNumberFormat="1" applyFont="1" applyFill="1" applyAlignment="1">
      <alignment horizontal="center" vertical="center"/>
    </xf>
    <xf numFmtId="0" fontId="32" fillId="7" borderId="0" xfId="0" applyFont="1" applyFill="1" applyBorder="1" applyAlignment="1">
      <alignment horizontal="center" vertical="top" wrapText="1"/>
    </xf>
    <xf numFmtId="49" fontId="32" fillId="7" borderId="0" xfId="0" applyNumberFormat="1" applyFont="1" applyFill="1" applyBorder="1" applyAlignment="1">
      <alignment horizontal="center" vertical="top"/>
    </xf>
    <xf numFmtId="0" fontId="32" fillId="7" borderId="0" xfId="0" applyFont="1" applyFill="1" applyBorder="1" applyAlignment="1">
      <alignment vertical="top" wrapText="1"/>
    </xf>
    <xf numFmtId="0" fontId="36" fillId="7" borderId="0" xfId="0" applyFont="1" applyFill="1" applyBorder="1" applyAlignment="1">
      <alignment vertical="top" wrapText="1"/>
    </xf>
    <xf numFmtId="0" fontId="36" fillId="7" borderId="0" xfId="0" applyFont="1" applyFill="1" applyBorder="1" applyAlignment="1">
      <alignment horizontal="center" vertical="top" wrapText="1"/>
    </xf>
    <xf numFmtId="49" fontId="36" fillId="7" borderId="0" xfId="0" applyNumberFormat="1" applyFont="1" applyFill="1" applyBorder="1" applyAlignment="1">
      <alignment horizontal="center" vertical="top"/>
    </xf>
    <xf numFmtId="0" fontId="34" fillId="0" borderId="54" xfId="0" applyFont="1" applyFill="1" applyBorder="1" applyAlignment="1">
      <alignment horizontal="center" vertical="center" wrapText="1"/>
    </xf>
    <xf numFmtId="0" fontId="37" fillId="0" borderId="56" xfId="0" applyFont="1" applyFill="1" applyBorder="1" applyAlignment="1">
      <alignment horizontal="center" vertical="center" wrapText="1"/>
    </xf>
    <xf numFmtId="49" fontId="37" fillId="0" borderId="11" xfId="0" applyNumberFormat="1" applyFont="1" applyFill="1" applyBorder="1" applyAlignment="1">
      <alignment horizontal="center" vertical="center" wrapText="1"/>
    </xf>
    <xf numFmtId="0" fontId="37" fillId="0" borderId="11" xfId="0" applyFont="1" applyFill="1" applyBorder="1" applyAlignment="1">
      <alignment vertical="center" wrapText="1"/>
    </xf>
    <xf numFmtId="0" fontId="37" fillId="0" borderId="57" xfId="0" applyFont="1" applyFill="1" applyBorder="1" applyAlignment="1">
      <alignment vertical="center" wrapText="1"/>
    </xf>
    <xf numFmtId="0" fontId="35" fillId="0" borderId="58" xfId="0" applyFont="1" applyFill="1" applyBorder="1" applyAlignment="1">
      <alignment horizontal="center" vertical="center" wrapText="1"/>
    </xf>
    <xf numFmtId="49" fontId="35" fillId="0" borderId="3" xfId="0" applyNumberFormat="1" applyFont="1" applyFill="1" applyBorder="1" applyAlignment="1">
      <alignment horizontal="center" vertical="center" wrapText="1"/>
    </xf>
    <xf numFmtId="0" fontId="35" fillId="0" borderId="3" xfId="0" applyFont="1" applyFill="1" applyBorder="1" applyAlignment="1">
      <alignment vertical="center" wrapText="1"/>
    </xf>
    <xf numFmtId="0" fontId="35" fillId="0" borderId="59" xfId="0" applyFont="1" applyFill="1" applyBorder="1" applyAlignment="1">
      <alignment vertical="center" wrapText="1"/>
    </xf>
    <xf numFmtId="0" fontId="35" fillId="0" borderId="60" xfId="0" applyFont="1" applyFill="1" applyBorder="1" applyAlignment="1">
      <alignment horizontal="center" vertical="center" wrapText="1"/>
    </xf>
    <xf numFmtId="49" fontId="35" fillId="0" borderId="61" xfId="0" applyNumberFormat="1" applyFont="1" applyFill="1" applyBorder="1" applyAlignment="1">
      <alignment horizontal="center" vertical="center" wrapText="1"/>
    </xf>
    <xf numFmtId="0" fontId="35" fillId="0" borderId="61" xfId="0" applyFont="1" applyFill="1" applyBorder="1" applyAlignment="1">
      <alignment vertical="center" wrapText="1"/>
    </xf>
    <xf numFmtId="0" fontId="35" fillId="0" borderId="62" xfId="0" applyFont="1" applyFill="1" applyBorder="1" applyAlignment="1">
      <alignment vertical="center" wrapText="1"/>
    </xf>
    <xf numFmtId="0" fontId="36" fillId="7" borderId="0" xfId="0" applyFont="1" applyFill="1" applyBorder="1" applyAlignment="1">
      <alignment horizontal="center" vertical="top"/>
    </xf>
    <xf numFmtId="0" fontId="35" fillId="7" borderId="0" xfId="0" applyFont="1" applyFill="1" applyBorder="1" applyAlignment="1">
      <alignment horizontal="center" vertical="center" wrapText="1"/>
    </xf>
    <xf numFmtId="49" fontId="35" fillId="7" borderId="0" xfId="0" applyNumberFormat="1" applyFont="1" applyFill="1" applyBorder="1" applyAlignment="1">
      <alignment horizontal="center" vertical="center" wrapText="1"/>
    </xf>
    <xf numFmtId="0" fontId="35" fillId="7" borderId="0" xfId="0" applyFont="1" applyFill="1" applyBorder="1" applyAlignment="1">
      <alignment vertical="center" wrapText="1"/>
    </xf>
    <xf numFmtId="0" fontId="36" fillId="7" borderId="0" xfId="0" applyFont="1" applyFill="1" applyAlignment="1">
      <alignment horizontal="center" vertical="top"/>
    </xf>
    <xf numFmtId="0" fontId="27" fillId="0" borderId="0" xfId="0" applyFont="1" applyAlignment="1">
      <alignment vertical="top" wrapText="1"/>
    </xf>
    <xf numFmtId="0" fontId="36" fillId="7" borderId="0" xfId="0" applyFont="1" applyFill="1" applyAlignment="1">
      <alignment horizontal="center"/>
    </xf>
    <xf numFmtId="49" fontId="36" fillId="7" borderId="0" xfId="0" applyNumberFormat="1" applyFont="1" applyFill="1" applyAlignment="1">
      <alignment horizontal="center"/>
    </xf>
    <xf numFmtId="0" fontId="36" fillId="7" borderId="0" xfId="0" applyFont="1" applyFill="1" applyAlignment="1">
      <alignment wrapText="1"/>
    </xf>
    <xf numFmtId="0" fontId="5" fillId="0" borderId="0" xfId="49" applyFont="1" applyFill="1" applyAlignment="1">
      <alignment horizontal="left" vertical="center"/>
    </xf>
    <xf numFmtId="0" fontId="5" fillId="0" borderId="0" xfId="51" applyFont="1" applyFill="1">
      <alignment vertical="center"/>
    </xf>
    <xf numFmtId="0" fontId="5" fillId="0" borderId="0" xfId="51" applyFont="1">
      <alignment vertical="center"/>
    </xf>
    <xf numFmtId="49" fontId="5" fillId="0" borderId="0" xfId="49" applyNumberFormat="1" applyFont="1" applyFill="1" applyAlignment="1">
      <alignment horizontal="left" vertical="center"/>
    </xf>
    <xf numFmtId="0" fontId="38" fillId="0" borderId="0" xfId="49" applyFont="1" applyFill="1" applyAlignment="1">
      <alignment horizontal="center" vertical="center" wrapText="1"/>
    </xf>
    <xf numFmtId="49" fontId="5" fillId="0" borderId="0" xfId="49" applyNumberFormat="1" applyFont="1" applyFill="1" applyAlignment="1">
      <alignment horizontal="right" vertical="center" wrapText="1"/>
    </xf>
    <xf numFmtId="49" fontId="39" fillId="0" borderId="0" xfId="49" applyNumberFormat="1" applyFont="1" applyFill="1" applyAlignment="1">
      <alignment horizontal="left" vertical="center"/>
    </xf>
    <xf numFmtId="0" fontId="39" fillId="0" borderId="0" xfId="51" applyFont="1" applyFill="1">
      <alignment vertical="center"/>
    </xf>
    <xf numFmtId="49" fontId="39" fillId="0" borderId="0" xfId="49" applyNumberFormat="1" applyFont="1" applyFill="1" applyAlignment="1">
      <alignment horizontal="right" vertical="center" wrapText="1"/>
    </xf>
    <xf numFmtId="0" fontId="39" fillId="0" borderId="0" xfId="51" applyFont="1">
      <alignment vertical="center"/>
    </xf>
    <xf numFmtId="0" fontId="5" fillId="0" borderId="0" xfId="49" applyFont="1" applyFill="1" applyAlignment="1">
      <alignment horizontal="left"/>
    </xf>
    <xf numFmtId="49" fontId="5" fillId="0" borderId="0" xfId="49" applyNumberFormat="1" applyFont="1" applyFill="1" applyAlignment="1">
      <alignment horizontal="left"/>
    </xf>
    <xf numFmtId="0" fontId="5" fillId="0" borderId="63" xfId="51" applyFont="1" applyFill="1" applyBorder="1" applyAlignment="1">
      <alignment horizontal="center" vertical="center"/>
    </xf>
    <xf numFmtId="0" fontId="5" fillId="0" borderId="64" xfId="51" applyFont="1" applyFill="1" applyBorder="1" applyAlignment="1">
      <alignment horizontal="center" vertical="center"/>
    </xf>
    <xf numFmtId="0" fontId="5" fillId="0" borderId="65" xfId="51" applyFont="1" applyFill="1" applyBorder="1" applyAlignment="1">
      <alignment horizontal="center" vertical="center"/>
    </xf>
    <xf numFmtId="0" fontId="5" fillId="0" borderId="58" xfId="51" applyFont="1" applyFill="1" applyBorder="1">
      <alignment vertical="center"/>
    </xf>
    <xf numFmtId="0" fontId="5" fillId="0" borderId="3" xfId="51" applyFont="1" applyFill="1" applyBorder="1">
      <alignment vertical="center"/>
    </xf>
    <xf numFmtId="0" fontId="5" fillId="0" borderId="59" xfId="51" applyFont="1" applyFill="1" applyBorder="1">
      <alignment vertical="center"/>
    </xf>
    <xf numFmtId="0" fontId="5" fillId="0" borderId="60" xfId="51" applyFont="1" applyFill="1" applyBorder="1">
      <alignment vertical="center"/>
    </xf>
    <xf numFmtId="0" fontId="5" fillId="0" borderId="61" xfId="51" applyFont="1" applyFill="1" applyBorder="1">
      <alignment vertical="center"/>
    </xf>
    <xf numFmtId="0" fontId="5" fillId="0" borderId="62" xfId="51" applyFont="1" applyFill="1" applyBorder="1">
      <alignment vertical="center"/>
    </xf>
    <xf numFmtId="0" fontId="36" fillId="0" borderId="0" xfId="49" applyFont="1" applyFill="1" applyAlignment="1">
      <alignment horizontal="center" vertical="center"/>
    </xf>
    <xf numFmtId="0" fontId="36" fillId="0" borderId="0" xfId="49" applyFont="1" applyFill="1" applyAlignment="1">
      <alignment horizontal="center" vertical="top"/>
    </xf>
    <xf numFmtId="49" fontId="36" fillId="0" borderId="0" xfId="49" applyNumberFormat="1" applyFont="1" applyFill="1" applyAlignment="1">
      <alignment horizontal="left" vertical="top" wrapText="1"/>
    </xf>
    <xf numFmtId="0" fontId="27" fillId="0" borderId="0" xfId="49" applyFont="1" applyFill="1" applyAlignment="1">
      <alignment vertical="top" wrapText="1"/>
    </xf>
    <xf numFmtId="0" fontId="6" fillId="7" borderId="0" xfId="0" applyFont="1" applyFill="1" applyAlignment="1">
      <alignment horizontal="left" vertical="center"/>
    </xf>
    <xf numFmtId="0" fontId="27" fillId="7" borderId="0" xfId="0" applyFont="1" applyFill="1" applyBorder="1" applyAlignment="1">
      <alignment horizontal="center" vertical="center"/>
    </xf>
    <xf numFmtId="0" fontId="27" fillId="7" borderId="0" xfId="0" applyFont="1" applyFill="1" applyBorder="1" applyAlignment="1">
      <alignment vertical="center"/>
    </xf>
    <xf numFmtId="0" fontId="40" fillId="7" borderId="0" xfId="0" applyFont="1" applyFill="1" applyAlignment="1">
      <alignment vertical="center"/>
    </xf>
    <xf numFmtId="0" fontId="41" fillId="7" borderId="0" xfId="0" applyFont="1" applyFill="1" applyAlignment="1">
      <alignment horizontal="center" vertical="center"/>
    </xf>
    <xf numFmtId="0" fontId="42" fillId="7" borderId="0" xfId="0" applyFont="1" applyFill="1" applyAlignment="1">
      <alignment horizontal="center" vertical="center"/>
    </xf>
    <xf numFmtId="0" fontId="43" fillId="7" borderId="0" xfId="0" applyFont="1" applyFill="1" applyAlignment="1">
      <alignment horizontal="centerContinuous" vertical="center"/>
    </xf>
    <xf numFmtId="0" fontId="0" fillId="7" borderId="0" xfId="0" applyFill="1" applyAlignment="1">
      <alignment horizontal="center" vertical="center"/>
    </xf>
    <xf numFmtId="0" fontId="44" fillId="7" borderId="0" xfId="0" applyFont="1" applyFill="1"/>
    <xf numFmtId="0" fontId="34" fillId="7" borderId="0" xfId="0" applyFont="1" applyFill="1" applyAlignment="1">
      <alignment horizontal="center" vertical="center"/>
    </xf>
    <xf numFmtId="0" fontId="45" fillId="7" borderId="0" xfId="0" applyFont="1" applyFill="1" applyAlignment="1">
      <alignment horizontal="right" vertical="center"/>
    </xf>
    <xf numFmtId="0" fontId="44" fillId="7" borderId="66" xfId="0" applyFont="1" applyFill="1" applyBorder="1" applyAlignment="1"/>
    <xf numFmtId="0" fontId="9" fillId="7" borderId="0" xfId="0" applyFont="1" applyFill="1" applyBorder="1" applyAlignment="1">
      <alignment horizontal="center" vertical="center"/>
    </xf>
    <xf numFmtId="0" fontId="44" fillId="7" borderId="0" xfId="0" applyFont="1" applyFill="1" applyBorder="1" applyAlignment="1"/>
    <xf numFmtId="0" fontId="44" fillId="7" borderId="0" xfId="0" applyFont="1" applyFill="1" applyBorder="1"/>
    <xf numFmtId="187" fontId="10" fillId="5" borderId="21" xfId="0" applyNumberFormat="1" applyFont="1" applyFill="1" applyBorder="1" applyAlignment="1" applyProtection="1">
      <alignment vertical="center"/>
      <protection locked="0"/>
    </xf>
    <xf numFmtId="187" fontId="10" fillId="7" borderId="59" xfId="0" applyNumberFormat="1" applyFont="1" applyFill="1" applyBorder="1" applyAlignment="1">
      <alignment vertical="center"/>
    </xf>
    <xf numFmtId="187" fontId="10" fillId="7" borderId="0" xfId="0" applyNumberFormat="1" applyFont="1" applyFill="1" applyBorder="1" applyAlignment="1">
      <alignment vertical="center"/>
    </xf>
    <xf numFmtId="0" fontId="44" fillId="7" borderId="0" xfId="0" applyFont="1" applyFill="1" applyAlignment="1">
      <alignment vertical="center"/>
    </xf>
    <xf numFmtId="0" fontId="44" fillId="7" borderId="0" xfId="0" applyFont="1" applyFill="1" applyBorder="1" applyAlignment="1">
      <alignment vertical="center"/>
    </xf>
    <xf numFmtId="0" fontId="10" fillId="7" borderId="16" xfId="0" applyFont="1" applyFill="1" applyBorder="1" applyAlignment="1">
      <alignment horizontal="right" vertical="center"/>
    </xf>
    <xf numFmtId="187" fontId="10" fillId="7" borderId="3" xfId="0" applyNumberFormat="1" applyFont="1" applyFill="1" applyBorder="1" applyAlignment="1">
      <alignment vertical="center"/>
    </xf>
    <xf numFmtId="187" fontId="10" fillId="7" borderId="69" xfId="0" applyNumberFormat="1" applyFont="1" applyFill="1" applyBorder="1" applyAlignment="1">
      <alignment vertical="center"/>
    </xf>
    <xf numFmtId="0" fontId="47" fillId="7" borderId="70" xfId="0" applyFont="1" applyFill="1" applyBorder="1" applyAlignment="1">
      <alignment horizontal="right" vertical="center"/>
    </xf>
    <xf numFmtId="10" fontId="47" fillId="7" borderId="54" xfId="0" applyNumberFormat="1" applyFont="1" applyFill="1" applyBorder="1" applyAlignment="1">
      <alignment vertical="center"/>
    </xf>
    <xf numFmtId="10" fontId="47" fillId="7" borderId="71" xfId="0" applyNumberFormat="1" applyFont="1" applyFill="1" applyBorder="1" applyAlignment="1">
      <alignment vertical="center"/>
    </xf>
    <xf numFmtId="10" fontId="47" fillId="7" borderId="0" xfId="0" applyNumberFormat="1" applyFont="1" applyFill="1" applyBorder="1" applyAlignment="1">
      <alignment vertical="center"/>
    </xf>
    <xf numFmtId="3" fontId="35" fillId="7" borderId="0" xfId="36" applyNumberFormat="1" applyFont="1" applyFill="1"/>
    <xf numFmtId="3" fontId="36" fillId="7" borderId="0" xfId="36" applyNumberFormat="1" applyFont="1" applyFill="1" applyBorder="1" applyAlignment="1">
      <alignment horizontal="center" vertical="top"/>
    </xf>
    <xf numFmtId="0" fontId="35" fillId="7" borderId="0" xfId="0" applyFont="1" applyFill="1" applyAlignment="1">
      <alignment vertical="center"/>
    </xf>
    <xf numFmtId="3" fontId="48" fillId="7" borderId="0" xfId="36" applyNumberFormat="1" applyFont="1" applyFill="1" applyBorder="1" applyAlignment="1">
      <alignment horizontal="center" vertical="center"/>
    </xf>
    <xf numFmtId="0" fontId="48" fillId="7" borderId="0" xfId="0" applyFont="1" applyFill="1" applyAlignment="1"/>
    <xf numFmtId="0" fontId="0" fillId="7" borderId="0" xfId="0" applyFill="1" applyBorder="1" applyAlignment="1" applyProtection="1">
      <alignment vertical="center" shrinkToFit="1"/>
      <protection locked="0"/>
    </xf>
    <xf numFmtId="0" fontId="44" fillId="8" borderId="0" xfId="0" applyFont="1" applyFill="1"/>
    <xf numFmtId="0" fontId="44" fillId="8" borderId="0" xfId="0" applyFont="1" applyFill="1" applyBorder="1"/>
    <xf numFmtId="0" fontId="10" fillId="8" borderId="0" xfId="0" applyFont="1" applyFill="1" applyBorder="1" applyAlignment="1" applyProtection="1">
      <alignment vertical="center" shrinkToFit="1"/>
      <protection locked="0"/>
    </xf>
    <xf numFmtId="0" fontId="35" fillId="7" borderId="0" xfId="0" applyFont="1" applyFill="1"/>
    <xf numFmtId="0" fontId="49" fillId="0" borderId="0" xfId="0" applyFont="1" applyAlignment="1">
      <alignment horizontal="justify"/>
    </xf>
    <xf numFmtId="0" fontId="43" fillId="7" borderId="0" xfId="0" applyFont="1" applyFill="1" applyAlignment="1">
      <alignment horizontal="centerContinuous"/>
    </xf>
    <xf numFmtId="0" fontId="11" fillId="7" borderId="0" xfId="0" applyFont="1" applyFill="1"/>
    <xf numFmtId="0" fontId="9" fillId="0" borderId="7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4" xfId="0" applyFont="1" applyFill="1" applyBorder="1" applyAlignment="1">
      <alignment horizontal="center" vertical="center"/>
    </xf>
    <xf numFmtId="0" fontId="10" fillId="7" borderId="75" xfId="0" applyFont="1" applyFill="1" applyBorder="1" applyAlignment="1">
      <alignment vertical="center"/>
    </xf>
    <xf numFmtId="0" fontId="10" fillId="7" borderId="10" xfId="0" applyFont="1" applyFill="1" applyBorder="1" applyAlignment="1">
      <alignment horizontal="center" vertical="center"/>
    </xf>
    <xf numFmtId="187" fontId="10" fillId="5" borderId="77" xfId="0" applyNumberFormat="1" applyFont="1" applyFill="1" applyBorder="1" applyAlignment="1" applyProtection="1">
      <alignment vertical="center"/>
      <protection locked="0"/>
    </xf>
    <xf numFmtId="187" fontId="10" fillId="7" borderId="0" xfId="0" applyNumberFormat="1" applyFont="1" applyFill="1" applyBorder="1" applyAlignment="1" applyProtection="1">
      <alignment vertical="center"/>
      <protection locked="0"/>
    </xf>
    <xf numFmtId="0" fontId="11" fillId="7" borderId="0" xfId="0" applyFont="1" applyFill="1" applyAlignment="1">
      <alignment vertical="center"/>
    </xf>
    <xf numFmtId="0" fontId="10" fillId="7" borderId="20" xfId="0" applyFont="1" applyFill="1" applyBorder="1" applyAlignment="1">
      <alignment horizontal="center" vertical="center"/>
    </xf>
    <xf numFmtId="0" fontId="10" fillId="7" borderId="19" xfId="0" applyFont="1" applyFill="1" applyBorder="1" applyAlignment="1">
      <alignment horizontal="left" vertical="center" indent="1"/>
    </xf>
    <xf numFmtId="187" fontId="10" fillId="5" borderId="66" xfId="0" applyNumberFormat="1" applyFont="1" applyFill="1" applyBorder="1" applyAlignment="1" applyProtection="1">
      <alignment vertical="center"/>
      <protection locked="0"/>
    </xf>
    <xf numFmtId="187" fontId="10" fillId="5" borderId="79" xfId="0" applyNumberFormat="1" applyFont="1" applyFill="1" applyBorder="1" applyAlignment="1" applyProtection="1">
      <alignment vertical="center"/>
      <protection locked="0"/>
    </xf>
    <xf numFmtId="187" fontId="10" fillId="7" borderId="66" xfId="0" applyNumberFormat="1" applyFont="1" applyFill="1" applyBorder="1" applyAlignment="1">
      <alignment vertical="center"/>
    </xf>
    <xf numFmtId="187" fontId="10" fillId="5" borderId="69" xfId="0" applyNumberFormat="1" applyFont="1" applyFill="1" applyBorder="1" applyAlignment="1" applyProtection="1">
      <alignment vertical="center"/>
      <protection locked="0"/>
    </xf>
    <xf numFmtId="0" fontId="44" fillId="7" borderId="66" xfId="0" applyFont="1" applyFill="1" applyBorder="1"/>
    <xf numFmtId="0" fontId="10" fillId="7" borderId="16" xfId="0" applyFont="1" applyFill="1" applyBorder="1" applyAlignment="1">
      <alignment horizontal="center" vertical="center"/>
    </xf>
    <xf numFmtId="187" fontId="50" fillId="7" borderId="69" xfId="0" applyNumberFormat="1" applyFont="1" applyFill="1" applyBorder="1" applyAlignment="1">
      <alignment vertical="center"/>
    </xf>
    <xf numFmtId="187" fontId="10" fillId="7" borderId="8" xfId="0" applyNumberFormat="1" applyFont="1" applyFill="1" applyBorder="1" applyAlignment="1">
      <alignment horizontal="center" vertical="center"/>
    </xf>
    <xf numFmtId="0" fontId="0" fillId="7" borderId="0" xfId="0" applyFill="1" applyAlignment="1">
      <alignment vertical="top"/>
    </xf>
    <xf numFmtId="0" fontId="36" fillId="0" borderId="0" xfId="0" applyFont="1" applyAlignment="1">
      <alignment vertical="top"/>
    </xf>
    <xf numFmtId="0" fontId="11" fillId="7" borderId="0" xfId="0" applyFont="1" applyFill="1" applyAlignment="1">
      <alignment vertical="top"/>
    </xf>
    <xf numFmtId="0" fontId="11" fillId="7" borderId="0" xfId="0" applyFont="1" applyFill="1" applyAlignment="1">
      <alignment vertical="top" wrapText="1"/>
    </xf>
    <xf numFmtId="0" fontId="36" fillId="7" borderId="0" xfId="0" applyFont="1" applyFill="1" applyAlignment="1">
      <alignment vertical="top"/>
    </xf>
    <xf numFmtId="0" fontId="0" fillId="0" borderId="0" xfId="0" applyAlignment="1">
      <alignment vertical="top"/>
    </xf>
    <xf numFmtId="0" fontId="35" fillId="7" borderId="0" xfId="0" applyFont="1" applyFill="1" applyAlignment="1"/>
    <xf numFmtId="3" fontId="11" fillId="7" borderId="0" xfId="36" applyNumberFormat="1" applyFont="1" applyFill="1"/>
    <xf numFmtId="3" fontId="51" fillId="7" borderId="0" xfId="36" applyNumberFormat="1" applyFont="1" applyFill="1" applyAlignment="1"/>
    <xf numFmtId="3" fontId="41" fillId="7" borderId="0" xfId="36" applyNumberFormat="1" applyFont="1" applyFill="1" applyAlignment="1">
      <alignment horizontal="center" vertical="center"/>
    </xf>
    <xf numFmtId="0" fontId="51" fillId="7" borderId="0" xfId="0" applyFont="1" applyFill="1" applyAlignment="1">
      <alignment horizontal="center" vertical="center"/>
    </xf>
    <xf numFmtId="3" fontId="10" fillId="7" borderId="0" xfId="36" applyNumberFormat="1" applyFont="1" applyFill="1"/>
    <xf numFmtId="0" fontId="23" fillId="7" borderId="0" xfId="0" applyFont="1" applyFill="1" applyAlignment="1">
      <alignment horizontal="center"/>
    </xf>
    <xf numFmtId="0" fontId="23" fillId="7" borderId="0" xfId="0" applyFont="1" applyFill="1" applyAlignment="1"/>
    <xf numFmtId="3" fontId="10" fillId="7" borderId="0" xfId="36" applyNumberFormat="1" applyFont="1" applyFill="1" applyBorder="1"/>
    <xf numFmtId="3" fontId="10" fillId="7" borderId="16" xfId="36" applyNumberFormat="1" applyFont="1" applyFill="1" applyBorder="1"/>
    <xf numFmtId="0" fontId="45" fillId="7" borderId="16" xfId="0" applyFont="1" applyFill="1" applyBorder="1" applyAlignment="1">
      <alignment horizontal="right" vertical="center"/>
    </xf>
    <xf numFmtId="3" fontId="10" fillId="7" borderId="66" xfId="36" applyNumberFormat="1" applyFont="1" applyFill="1" applyBorder="1" applyAlignment="1">
      <alignment vertical="center"/>
    </xf>
    <xf numFmtId="3" fontId="10" fillId="7" borderId="0" xfId="36" applyNumberFormat="1" applyFont="1" applyFill="1" applyAlignment="1">
      <alignment vertical="center"/>
    </xf>
    <xf numFmtId="3" fontId="10" fillId="7" borderId="0" xfId="36" applyNumberFormat="1" applyFont="1" applyFill="1" applyBorder="1" applyAlignment="1">
      <alignment vertical="center"/>
    </xf>
    <xf numFmtId="0" fontId="10" fillId="7" borderId="81" xfId="0" applyFont="1" applyFill="1" applyBorder="1" applyAlignment="1">
      <alignment horizontal="center" vertical="center"/>
    </xf>
    <xf numFmtId="187" fontId="10" fillId="5" borderId="81" xfId="0" applyNumberFormat="1" applyFont="1" applyFill="1" applyBorder="1" applyAlignment="1" applyProtection="1">
      <alignment horizontal="right" vertical="center"/>
      <protection locked="0"/>
    </xf>
    <xf numFmtId="187" fontId="10" fillId="5" borderId="54" xfId="0" applyNumberFormat="1" applyFont="1" applyFill="1" applyBorder="1" applyAlignment="1" applyProtection="1">
      <alignment horizontal="right" vertical="center"/>
      <protection locked="0"/>
    </xf>
    <xf numFmtId="187" fontId="10" fillId="5" borderId="1" xfId="0" applyNumberFormat="1" applyFont="1" applyFill="1" applyBorder="1" applyAlignment="1" applyProtection="1">
      <alignment horizontal="right" vertical="center"/>
      <protection locked="0"/>
    </xf>
    <xf numFmtId="187" fontId="10" fillId="7" borderId="54" xfId="0" applyNumberFormat="1" applyFont="1" applyFill="1" applyBorder="1" applyAlignment="1" applyProtection="1">
      <alignment horizontal="right" vertical="center"/>
      <protection locked="0"/>
    </xf>
    <xf numFmtId="187" fontId="10" fillId="7" borderId="69" xfId="36" applyNumberFormat="1" applyFont="1" applyFill="1" applyBorder="1" applyAlignment="1">
      <alignment horizontal="right" vertical="center"/>
    </xf>
    <xf numFmtId="0" fontId="10" fillId="7" borderId="75" xfId="0" applyFont="1" applyFill="1" applyBorder="1" applyAlignment="1">
      <alignment horizontal="center" vertical="center"/>
    </xf>
    <xf numFmtId="187" fontId="10" fillId="7" borderId="82" xfId="0" applyNumberFormat="1" applyFont="1" applyFill="1" applyBorder="1" applyAlignment="1" applyProtection="1">
      <alignment horizontal="right" vertical="center"/>
      <protection locked="0"/>
    </xf>
    <xf numFmtId="187" fontId="10" fillId="7" borderId="83" xfId="0" applyNumberFormat="1" applyFont="1" applyFill="1" applyBorder="1" applyAlignment="1" applyProtection="1">
      <alignment horizontal="right" vertical="center"/>
      <protection locked="0"/>
    </xf>
    <xf numFmtId="187" fontId="10" fillId="9" borderId="84" xfId="0" applyNumberFormat="1" applyFont="1" applyFill="1" applyBorder="1" applyAlignment="1" applyProtection="1">
      <alignment horizontal="right" vertical="center"/>
      <protection locked="0"/>
    </xf>
    <xf numFmtId="187" fontId="10" fillId="5" borderId="83" xfId="0" applyNumberFormat="1" applyFont="1" applyFill="1" applyBorder="1" applyAlignment="1" applyProtection="1">
      <alignment horizontal="right" vertical="center"/>
      <protection locked="0"/>
    </xf>
    <xf numFmtId="187" fontId="10" fillId="7" borderId="85" xfId="36" applyNumberFormat="1" applyFont="1" applyFill="1" applyBorder="1" applyAlignment="1">
      <alignment horizontal="right" vertical="center"/>
    </xf>
    <xf numFmtId="187" fontId="10" fillId="7" borderId="86" xfId="0" applyNumberFormat="1" applyFont="1" applyFill="1" applyBorder="1" applyAlignment="1" applyProtection="1">
      <alignment horizontal="right" vertical="center"/>
      <protection locked="0"/>
    </xf>
    <xf numFmtId="187" fontId="10" fillId="7" borderId="87" xfId="0" applyNumberFormat="1" applyFont="1" applyFill="1" applyBorder="1" applyAlignment="1" applyProtection="1">
      <alignment horizontal="right" vertical="center"/>
      <protection locked="0"/>
    </xf>
    <xf numFmtId="187" fontId="10" fillId="7" borderId="88" xfId="0" applyNumberFormat="1" applyFont="1" applyFill="1" applyBorder="1" applyAlignment="1" applyProtection="1">
      <alignment horizontal="right" vertical="center"/>
      <protection locked="0"/>
    </xf>
    <xf numFmtId="187" fontId="10" fillId="5" borderId="87" xfId="0" applyNumberFormat="1" applyFont="1" applyFill="1" applyBorder="1" applyAlignment="1" applyProtection="1">
      <alignment horizontal="right" vertical="center"/>
      <protection locked="0"/>
    </xf>
    <xf numFmtId="187" fontId="10" fillId="5" borderId="88" xfId="0" applyNumberFormat="1" applyFont="1" applyFill="1" applyBorder="1" applyAlignment="1" applyProtection="1">
      <alignment horizontal="right" vertical="center"/>
      <protection locked="0"/>
    </xf>
    <xf numFmtId="187" fontId="10" fillId="7" borderId="89" xfId="36" applyNumberFormat="1" applyFont="1" applyFill="1" applyBorder="1" applyAlignment="1">
      <alignment horizontal="right" vertical="center"/>
    </xf>
    <xf numFmtId="0" fontId="10" fillId="7" borderId="15" xfId="0" applyFont="1" applyFill="1" applyBorder="1" applyAlignment="1">
      <alignment horizontal="left" vertical="center"/>
    </xf>
    <xf numFmtId="0" fontId="10" fillId="7" borderId="16" xfId="0" applyFont="1" applyFill="1" applyBorder="1" applyAlignment="1">
      <alignment horizontal="left" vertical="center"/>
    </xf>
    <xf numFmtId="187" fontId="50" fillId="7" borderId="15" xfId="0" applyNumberFormat="1" applyFont="1" applyFill="1" applyBorder="1" applyAlignment="1">
      <alignment horizontal="right" vertical="center"/>
    </xf>
    <xf numFmtId="187" fontId="50" fillId="7" borderId="91" xfId="0" applyNumberFormat="1" applyFont="1" applyFill="1" applyBorder="1" applyAlignment="1">
      <alignment horizontal="right" vertical="center"/>
    </xf>
    <xf numFmtId="187" fontId="50" fillId="7" borderId="16" xfId="0" applyNumberFormat="1" applyFont="1" applyFill="1" applyBorder="1" applyAlignment="1">
      <alignment horizontal="right" vertical="center"/>
    </xf>
    <xf numFmtId="187" fontId="50" fillId="7" borderId="92" xfId="36" applyNumberFormat="1" applyFont="1" applyFill="1" applyBorder="1" applyAlignment="1">
      <alignment horizontal="right" vertical="center"/>
    </xf>
    <xf numFmtId="187" fontId="50" fillId="7" borderId="93" xfId="0" applyNumberFormat="1" applyFont="1" applyFill="1" applyBorder="1" applyAlignment="1">
      <alignment horizontal="right" vertical="center"/>
    </xf>
    <xf numFmtId="3" fontId="10" fillId="7" borderId="0" xfId="36" applyNumberFormat="1" applyFont="1" applyFill="1" applyBorder="1" applyAlignment="1">
      <alignment horizontal="center" vertical="center"/>
    </xf>
    <xf numFmtId="3" fontId="10" fillId="7" borderId="0" xfId="36" applyNumberFormat="1" applyFont="1" applyFill="1" applyBorder="1" applyAlignment="1">
      <alignment horizontal="left" vertical="center"/>
    </xf>
    <xf numFmtId="3" fontId="36" fillId="7" borderId="0" xfId="36" applyNumberFormat="1" applyFont="1" applyFill="1"/>
    <xf numFmtId="176" fontId="10" fillId="7" borderId="7" xfId="0" applyNumberFormat="1" applyFont="1" applyFill="1" applyBorder="1" applyAlignment="1" applyProtection="1">
      <alignment vertical="center" shrinkToFit="1"/>
      <protection locked="0"/>
    </xf>
    <xf numFmtId="176" fontId="10" fillId="7" borderId="44" xfId="0" applyNumberFormat="1" applyFont="1" applyFill="1" applyBorder="1" applyAlignment="1" applyProtection="1">
      <alignment vertical="center" shrinkToFit="1"/>
      <protection locked="0"/>
    </xf>
    <xf numFmtId="176" fontId="10" fillId="7" borderId="16" xfId="0" applyNumberFormat="1" applyFont="1" applyFill="1" applyBorder="1" applyAlignment="1" applyProtection="1">
      <alignment vertical="center" shrinkToFit="1"/>
      <protection locked="0"/>
    </xf>
    <xf numFmtId="176" fontId="10" fillId="7" borderId="90" xfId="0" applyNumberFormat="1" applyFont="1" applyFill="1" applyBorder="1" applyAlignment="1" applyProtection="1">
      <alignment vertical="center" shrinkToFit="1"/>
      <protection locked="0"/>
    </xf>
    <xf numFmtId="0" fontId="27" fillId="0" borderId="0" xfId="53" applyFont="1" applyAlignment="1">
      <alignment vertical="center"/>
    </xf>
    <xf numFmtId="0" fontId="27" fillId="0" borderId="0" xfId="53" applyFont="1" applyAlignment="1">
      <alignment horizontal="right" vertical="center"/>
    </xf>
    <xf numFmtId="0" fontId="27" fillId="0" borderId="19" xfId="53" applyFont="1" applyBorder="1" applyAlignment="1">
      <alignment horizontal="center" vertical="center"/>
    </xf>
    <xf numFmtId="0" fontId="27" fillId="0" borderId="45" xfId="53" applyFont="1" applyBorder="1" applyAlignment="1">
      <alignment horizontal="center" vertical="center"/>
    </xf>
    <xf numFmtId="0" fontId="27" fillId="0" borderId="27" xfId="53" applyFont="1" applyBorder="1" applyAlignment="1">
      <alignment horizontal="center" vertical="center"/>
    </xf>
    <xf numFmtId="0" fontId="27" fillId="0" borderId="19" xfId="53" applyFont="1" applyBorder="1" applyAlignment="1">
      <alignment vertical="center"/>
    </xf>
    <xf numFmtId="0" fontId="27" fillId="0" borderId="46" xfId="53" applyFont="1" applyBorder="1" applyAlignment="1">
      <alignment horizontal="center" vertical="center"/>
    </xf>
    <xf numFmtId="0" fontId="27" fillId="0" borderId="30" xfId="53" applyFont="1" applyBorder="1" applyAlignment="1">
      <alignment horizontal="center" vertical="center"/>
    </xf>
    <xf numFmtId="0" fontId="27" fillId="0" borderId="11" xfId="53" applyFont="1" applyBorder="1" applyAlignment="1">
      <alignment vertical="center"/>
    </xf>
    <xf numFmtId="0" fontId="27" fillId="0" borderId="3" xfId="53" applyFont="1" applyBorder="1" applyAlignment="1">
      <alignment horizontal="center" vertical="center"/>
    </xf>
    <xf numFmtId="0" fontId="27" fillId="0" borderId="2" xfId="53" applyFont="1" applyBorder="1" applyAlignment="1">
      <alignment horizontal="center" vertical="center"/>
    </xf>
    <xf numFmtId="0" fontId="27" fillId="0" borderId="13" xfId="53" applyFont="1" applyBorder="1" applyAlignment="1">
      <alignment vertical="center"/>
    </xf>
    <xf numFmtId="0" fontId="27" fillId="0" borderId="2" xfId="53" applyFont="1" applyBorder="1" applyAlignment="1">
      <alignment vertical="center"/>
    </xf>
    <xf numFmtId="0" fontId="27" fillId="0" borderId="14" xfId="53" applyFont="1" applyBorder="1" applyAlignment="1">
      <alignment horizontal="center" vertical="center"/>
    </xf>
    <xf numFmtId="0" fontId="27" fillId="0" borderId="47" xfId="53" applyFont="1" applyBorder="1" applyAlignment="1">
      <alignment horizontal="center" vertical="center"/>
    </xf>
    <xf numFmtId="0" fontId="27" fillId="0" borderId="24" xfId="53" applyFont="1" applyBorder="1" applyAlignment="1">
      <alignment horizontal="center" vertical="center"/>
    </xf>
    <xf numFmtId="0" fontId="27" fillId="0" borderId="13" xfId="53" applyFont="1" applyBorder="1" applyAlignment="1">
      <alignment horizontal="center" vertical="center"/>
    </xf>
    <xf numFmtId="0" fontId="40" fillId="0" borderId="0" xfId="53" applyFont="1" applyAlignment="1">
      <alignment horizontal="center"/>
    </xf>
    <xf numFmtId="0" fontId="40" fillId="0" borderId="0" xfId="53" applyFont="1"/>
    <xf numFmtId="0" fontId="51" fillId="0" borderId="0" xfId="53" applyFont="1" applyAlignment="1">
      <alignment horizontal="centerContinuous" vertical="center"/>
    </xf>
    <xf numFmtId="0" fontId="1" fillId="0" borderId="0" xfId="0" applyFont="1"/>
    <xf numFmtId="0" fontId="27" fillId="0" borderId="3" xfId="0" applyFont="1" applyBorder="1" applyAlignment="1">
      <alignment horizontal="justify" vertical="center" wrapText="1"/>
    </xf>
    <xf numFmtId="0" fontId="10" fillId="0" borderId="0" xfId="0" applyFont="1" applyAlignment="1">
      <alignment vertical="center"/>
    </xf>
    <xf numFmtId="0" fontId="5" fillId="0" borderId="0" xfId="0" applyFont="1" applyFill="1" applyAlignment="1">
      <alignment horizontal="left" vertical="center"/>
    </xf>
    <xf numFmtId="0" fontId="35" fillId="0" borderId="0" xfId="0" applyFont="1" applyFill="1" applyAlignment="1">
      <alignment vertical="center"/>
    </xf>
    <xf numFmtId="0" fontId="35" fillId="0" borderId="0" xfId="0" applyFont="1" applyFill="1" applyAlignment="1">
      <alignment horizontal="center" vertical="center"/>
    </xf>
    <xf numFmtId="3" fontId="36" fillId="0" borderId="0" xfId="36" applyNumberFormat="1" applyFont="1" applyFill="1" applyAlignment="1">
      <alignment vertical="center"/>
    </xf>
    <xf numFmtId="3" fontId="27" fillId="0" borderId="0" xfId="36" applyNumberFormat="1" applyFont="1" applyFill="1" applyAlignment="1">
      <alignment horizontal="righ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xf>
    <xf numFmtId="3" fontId="43" fillId="0" borderId="0" xfId="36" applyNumberFormat="1" applyFont="1" applyFill="1" applyBorder="1" applyAlignment="1">
      <alignment horizontal="center" vertical="center"/>
    </xf>
    <xf numFmtId="0" fontId="43" fillId="0" borderId="0" xfId="0" applyFont="1" applyFill="1" applyBorder="1" applyAlignment="1">
      <alignment horizontal="center" vertical="center"/>
    </xf>
    <xf numFmtId="3" fontId="36" fillId="0" borderId="0" xfId="36" applyNumberFormat="1" applyFont="1" applyFill="1" applyAlignment="1">
      <alignment horizontal="centerContinuous" vertical="center"/>
    </xf>
    <xf numFmtId="3" fontId="43" fillId="0" borderId="0" xfId="36" applyNumberFormat="1" applyFont="1" applyFill="1" applyAlignment="1">
      <alignment horizontal="center" vertical="center"/>
    </xf>
    <xf numFmtId="0" fontId="43" fillId="0" borderId="0" xfId="0" applyFont="1" applyFill="1" applyAlignment="1">
      <alignment horizontal="center" vertical="center"/>
    </xf>
    <xf numFmtId="0" fontId="35" fillId="0" borderId="0" xfId="0" applyFont="1" applyFill="1" applyAlignment="1">
      <alignment horizontal="right" vertical="center"/>
    </xf>
    <xf numFmtId="0" fontId="27" fillId="0" borderId="66" xfId="0" applyFont="1" applyFill="1" applyBorder="1" applyAlignment="1">
      <alignment vertical="center"/>
    </xf>
    <xf numFmtId="0" fontId="35" fillId="0" borderId="0" xfId="0" applyFont="1" applyFill="1" applyBorder="1" applyAlignment="1">
      <alignment vertical="center"/>
    </xf>
    <xf numFmtId="0" fontId="35" fillId="0" borderId="0" xfId="0" applyFont="1" applyFill="1" applyAlignment="1">
      <alignment horizontal="left" vertical="center"/>
    </xf>
    <xf numFmtId="0" fontId="40" fillId="0" borderId="0" xfId="0" applyFont="1" applyFill="1" applyAlignment="1">
      <alignment vertical="center"/>
    </xf>
    <xf numFmtId="0" fontId="27" fillId="0" borderId="0" xfId="0" applyFont="1" applyFill="1" applyAlignment="1">
      <alignment horizontal="left"/>
    </xf>
    <xf numFmtId="0" fontId="6" fillId="0" borderId="0" xfId="0" applyFont="1" applyFill="1" applyAlignment="1">
      <alignment horizontal="left" vertical="center"/>
    </xf>
    <xf numFmtId="0" fontId="1" fillId="0" borderId="0" xfId="0" applyFont="1" applyFill="1" applyAlignment="1">
      <alignment horizontal="left" vertical="center"/>
    </xf>
    <xf numFmtId="49" fontId="27" fillId="0" borderId="0" xfId="0" applyNumberFormat="1" applyFont="1" applyFill="1" applyAlignment="1">
      <alignment horizontal="left"/>
    </xf>
    <xf numFmtId="0" fontId="5" fillId="0" borderId="0" xfId="0" applyFont="1" applyFill="1" applyAlignment="1">
      <alignment vertical="center"/>
    </xf>
    <xf numFmtId="0" fontId="42" fillId="0" borderId="0" xfId="0" applyFont="1" applyFill="1" applyAlignment="1">
      <alignment horizontal="center" vertical="center"/>
    </xf>
    <xf numFmtId="0" fontId="43" fillId="0" borderId="0" xfId="0" applyFont="1" applyFill="1" applyAlignment="1">
      <alignment horizontal="centerContinuous"/>
    </xf>
    <xf numFmtId="0" fontId="36" fillId="0" borderId="0" xfId="0" applyFont="1" applyFill="1" applyBorder="1" applyAlignment="1">
      <alignment horizontal="center" vertical="top"/>
    </xf>
    <xf numFmtId="0" fontId="53" fillId="0" borderId="0" xfId="0" applyFont="1" applyFill="1" applyAlignment="1">
      <alignment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0" fontId="53" fillId="0" borderId="0" xfId="0" applyFont="1" applyFill="1" applyAlignment="1">
      <alignment horizontal="center" vertical="center"/>
    </xf>
    <xf numFmtId="189" fontId="57" fillId="0" borderId="103" xfId="0" applyNumberFormat="1" applyFont="1" applyFill="1" applyBorder="1" applyAlignment="1">
      <alignment horizontal="right" vertical="center"/>
    </xf>
    <xf numFmtId="189" fontId="57" fillId="0" borderId="104" xfId="0" applyNumberFormat="1" applyFont="1" applyFill="1" applyBorder="1" applyAlignment="1">
      <alignment horizontal="right" vertical="center"/>
    </xf>
    <xf numFmtId="0" fontId="56" fillId="0" borderId="0" xfId="0" applyFont="1" applyFill="1" applyAlignment="1">
      <alignment vertical="center"/>
    </xf>
    <xf numFmtId="3" fontId="44" fillId="0" borderId="0" xfId="36" applyNumberFormat="1" applyFont="1" applyFill="1" applyAlignment="1">
      <alignment horizontal="centerContinuous" vertical="center"/>
    </xf>
    <xf numFmtId="3" fontId="44" fillId="0" borderId="0" xfId="36" applyNumberFormat="1" applyFont="1" applyFill="1" applyAlignment="1">
      <alignment vertical="center"/>
    </xf>
    <xf numFmtId="0" fontId="53" fillId="0" borderId="0" xfId="0" applyFont="1" applyFill="1" applyAlignment="1">
      <alignment horizontal="right" vertical="center"/>
    </xf>
    <xf numFmtId="0" fontId="35" fillId="0" borderId="75" xfId="0" applyFont="1" applyFill="1" applyBorder="1" applyAlignment="1">
      <alignment vertical="center"/>
    </xf>
    <xf numFmtId="0" fontId="10" fillId="0" borderId="20" xfId="0" applyFont="1" applyFill="1" applyBorder="1" applyAlignment="1">
      <alignment horizontal="center" vertical="center"/>
    </xf>
    <xf numFmtId="0" fontId="46" fillId="0" borderId="105" xfId="0" applyFont="1" applyFill="1" applyBorder="1" applyAlignment="1">
      <alignment horizontal="center" vertical="center"/>
    </xf>
    <xf numFmtId="0" fontId="46" fillId="0" borderId="106" xfId="0" applyFont="1" applyFill="1" applyBorder="1" applyAlignment="1">
      <alignment horizontal="left" vertical="center"/>
    </xf>
    <xf numFmtId="0" fontId="46" fillId="0" borderId="77" xfId="0" applyFont="1" applyFill="1" applyBorder="1" applyAlignment="1">
      <alignment horizontal="left" vertical="center"/>
    </xf>
    <xf numFmtId="0" fontId="46" fillId="0" borderId="21" xfId="0" applyFont="1" applyFill="1" applyBorder="1" applyAlignment="1">
      <alignment horizontal="center" vertical="center"/>
    </xf>
    <xf numFmtId="0" fontId="46" fillId="0" borderId="22" xfId="0" applyFont="1" applyFill="1" applyBorder="1" applyAlignment="1">
      <alignment horizontal="left" vertical="center"/>
    </xf>
    <xf numFmtId="0" fontId="46" fillId="0" borderId="98" xfId="0" applyFont="1" applyFill="1" applyBorder="1" applyAlignment="1">
      <alignment horizontal="right" vertical="center"/>
    </xf>
    <xf numFmtId="0" fontId="10" fillId="0" borderId="21" xfId="0" applyFont="1" applyFill="1" applyBorder="1" applyAlignment="1">
      <alignment horizontal="center" vertical="center"/>
    </xf>
    <xf numFmtId="0" fontId="46" fillId="0" borderId="107" xfId="0" applyFont="1" applyFill="1" applyBorder="1" applyAlignment="1">
      <alignment horizontal="center" vertical="center"/>
    </xf>
    <xf numFmtId="0" fontId="46" fillId="0" borderId="108" xfId="0" applyFont="1" applyFill="1" applyBorder="1" applyAlignment="1">
      <alignment horizontal="left" vertical="center"/>
    </xf>
    <xf numFmtId="0" fontId="46" fillId="0" borderId="110" xfId="0" applyFont="1" applyFill="1" applyBorder="1" applyAlignment="1">
      <alignment horizontal="left" vertical="center"/>
    </xf>
    <xf numFmtId="0" fontId="46" fillId="0" borderId="80" xfId="0" applyFont="1" applyFill="1" applyBorder="1" applyAlignment="1">
      <alignment horizontal="right" vertical="center"/>
    </xf>
    <xf numFmtId="0" fontId="46" fillId="0" borderId="113" xfId="0" applyFont="1" applyFill="1" applyBorder="1" applyAlignment="1">
      <alignment horizontal="left" vertical="center"/>
    </xf>
    <xf numFmtId="3" fontId="44" fillId="7" borderId="0" xfId="36" applyNumberFormat="1" applyFont="1" applyFill="1"/>
    <xf numFmtId="3" fontId="53" fillId="7" borderId="0" xfId="36" applyNumberFormat="1" applyFont="1" applyFill="1" applyAlignment="1">
      <alignment horizontal="right"/>
    </xf>
    <xf numFmtId="0" fontId="53" fillId="7" borderId="0" xfId="0" applyFont="1" applyFill="1" applyAlignment="1"/>
    <xf numFmtId="0" fontId="53" fillId="7" borderId="0" xfId="0" applyFont="1" applyFill="1" applyBorder="1" applyAlignment="1">
      <alignment horizontal="center" vertical="center"/>
    </xf>
    <xf numFmtId="0" fontId="53" fillId="7" borderId="0" xfId="0" applyFont="1" applyFill="1" applyBorder="1" applyAlignment="1">
      <alignment vertical="center"/>
    </xf>
    <xf numFmtId="3" fontId="44" fillId="7" borderId="0" xfId="36" applyNumberFormat="1" applyFont="1" applyFill="1" applyAlignment="1"/>
    <xf numFmtId="3" fontId="44" fillId="7" borderId="0" xfId="36" applyNumberFormat="1" applyFont="1" applyFill="1" applyAlignment="1">
      <alignment horizontal="centerContinuous"/>
    </xf>
    <xf numFmtId="3" fontId="55" fillId="7" borderId="0" xfId="36" applyNumberFormat="1" applyFont="1" applyFill="1" applyAlignment="1">
      <alignment horizontal="center" vertical="center"/>
    </xf>
    <xf numFmtId="0" fontId="52" fillId="7" borderId="0" xfId="0" applyFont="1" applyFill="1" applyAlignment="1">
      <alignment horizontal="center" vertical="center"/>
    </xf>
    <xf numFmtId="0" fontId="46" fillId="7" borderId="0" xfId="0" applyFont="1" applyFill="1"/>
    <xf numFmtId="0" fontId="46" fillId="7" borderId="0" xfId="0" applyFont="1" applyFill="1" applyAlignment="1">
      <alignment horizontal="right" vertical="center"/>
    </xf>
    <xf numFmtId="0" fontId="23" fillId="7" borderId="66" xfId="0" applyFont="1" applyFill="1" applyBorder="1"/>
    <xf numFmtId="0" fontId="23" fillId="7" borderId="0" xfId="0" applyFont="1" applyFill="1"/>
    <xf numFmtId="0" fontId="27" fillId="7" borderId="66" xfId="0" applyFont="1" applyFill="1" applyBorder="1"/>
    <xf numFmtId="0" fontId="46" fillId="7" borderId="114" xfId="0" applyFont="1" applyFill="1" applyBorder="1" applyAlignment="1">
      <alignment horizontal="center" vertical="center"/>
    </xf>
    <xf numFmtId="0" fontId="46" fillId="7" borderId="115" xfId="0" applyFont="1" applyFill="1" applyBorder="1" applyAlignment="1">
      <alignment horizontal="center"/>
    </xf>
    <xf numFmtId="0" fontId="46" fillId="7" borderId="116" xfId="0" applyFont="1" applyFill="1" applyBorder="1" applyAlignment="1">
      <alignment horizontal="left" vertical="center"/>
    </xf>
    <xf numFmtId="187" fontId="10" fillId="7" borderId="115" xfId="0" applyNumberFormat="1" applyFont="1" applyFill="1" applyBorder="1" applyAlignment="1">
      <alignment horizontal="right" vertical="center"/>
    </xf>
    <xf numFmtId="187" fontId="10" fillId="7" borderId="100" xfId="0" applyNumberFormat="1" applyFont="1" applyFill="1" applyBorder="1" applyAlignment="1">
      <alignment horizontal="right" vertical="center"/>
    </xf>
    <xf numFmtId="187" fontId="10" fillId="7" borderId="117" xfId="0" applyNumberFormat="1" applyFont="1" applyFill="1" applyBorder="1" applyAlignment="1">
      <alignment horizontal="right" vertical="center"/>
    </xf>
    <xf numFmtId="0" fontId="27" fillId="7" borderId="0" xfId="0" applyFont="1" applyFill="1"/>
    <xf numFmtId="0" fontId="46" fillId="7" borderId="118" xfId="0" applyFont="1" applyFill="1" applyBorder="1" applyAlignment="1">
      <alignment horizontal="center" vertical="center"/>
    </xf>
    <xf numFmtId="0" fontId="46" fillId="7" borderId="119" xfId="0" applyFont="1" applyFill="1" applyBorder="1"/>
    <xf numFmtId="0" fontId="46" fillId="7" borderId="120" xfId="0" applyFont="1" applyFill="1" applyBorder="1" applyAlignment="1">
      <alignment horizontal="left" vertical="center"/>
    </xf>
    <xf numFmtId="187" fontId="10" fillId="7" borderId="119" xfId="0" applyNumberFormat="1" applyFont="1" applyFill="1" applyBorder="1" applyAlignment="1">
      <alignment horizontal="right" vertical="center"/>
    </xf>
    <xf numFmtId="187" fontId="10" fillId="7" borderId="102" xfId="0" applyNumberFormat="1" applyFont="1" applyFill="1" applyBorder="1" applyAlignment="1">
      <alignment horizontal="right" vertical="center"/>
    </xf>
    <xf numFmtId="187" fontId="10" fillId="7" borderId="121" xfId="0" applyNumberFormat="1" applyFont="1" applyFill="1" applyBorder="1" applyAlignment="1">
      <alignment horizontal="right" vertical="center"/>
    </xf>
    <xf numFmtId="0" fontId="46" fillId="7" borderId="22" xfId="0" applyFont="1" applyFill="1" applyBorder="1" applyAlignment="1">
      <alignment horizontal="center" vertical="center"/>
    </xf>
    <xf numFmtId="0" fontId="46" fillId="7" borderId="12" xfId="0" applyFont="1" applyFill="1" applyBorder="1"/>
    <xf numFmtId="0" fontId="46" fillId="7" borderId="98" xfId="0" applyFont="1" applyFill="1" applyBorder="1" applyAlignment="1">
      <alignment horizontal="left" vertical="center"/>
    </xf>
    <xf numFmtId="187" fontId="10" fillId="7" borderId="12" xfId="0" applyNumberFormat="1" applyFont="1" applyFill="1" applyBorder="1" applyAlignment="1">
      <alignment horizontal="right" vertical="center"/>
    </xf>
    <xf numFmtId="187" fontId="10" fillId="7" borderId="22" xfId="0" applyNumberFormat="1" applyFont="1" applyFill="1" applyBorder="1" applyAlignment="1">
      <alignment horizontal="right" vertical="center"/>
    </xf>
    <xf numFmtId="187" fontId="10" fillId="7" borderId="97" xfId="0" applyNumberFormat="1" applyFont="1" applyFill="1" applyBorder="1" applyAlignment="1">
      <alignment horizontal="right" vertical="center"/>
    </xf>
    <xf numFmtId="0" fontId="10" fillId="7" borderId="15" xfId="0" applyFont="1" applyFill="1" applyBorder="1" applyAlignment="1">
      <alignment horizontal="center" vertical="center"/>
    </xf>
    <xf numFmtId="187" fontId="50" fillId="7" borderId="92" xfId="0" applyNumberFormat="1" applyFont="1" applyFill="1" applyBorder="1" applyAlignment="1">
      <alignment horizontal="right" vertical="center"/>
    </xf>
    <xf numFmtId="0" fontId="54" fillId="7" borderId="0" xfId="0" applyFont="1" applyFill="1"/>
    <xf numFmtId="0" fontId="46" fillId="7" borderId="0" xfId="0" applyFont="1" applyFill="1" applyBorder="1"/>
    <xf numFmtId="0" fontId="46" fillId="7" borderId="0" xfId="0" applyFont="1" applyFill="1" applyBorder="1" applyAlignment="1">
      <alignment vertical="center"/>
    </xf>
    <xf numFmtId="0" fontId="53" fillId="7" borderId="0" xfId="0" applyFont="1" applyFill="1" applyBorder="1" applyAlignment="1"/>
    <xf numFmtId="0" fontId="46" fillId="7" borderId="0" xfId="55" applyFont="1" applyFill="1" applyBorder="1" applyAlignment="1">
      <alignment horizontal="right" vertical="center"/>
    </xf>
    <xf numFmtId="3" fontId="46" fillId="7" borderId="66" xfId="36" applyNumberFormat="1" applyFont="1" applyFill="1" applyBorder="1"/>
    <xf numFmtId="3" fontId="46" fillId="7" borderId="0" xfId="36" applyNumberFormat="1" applyFont="1" applyFill="1"/>
    <xf numFmtId="0" fontId="57" fillId="7" borderId="80" xfId="55" applyFont="1" applyFill="1" applyBorder="1" applyAlignment="1">
      <alignment horizontal="right" vertical="center"/>
    </xf>
    <xf numFmtId="187" fontId="57" fillId="5" borderId="14" xfId="36" applyNumberFormat="1" applyFont="1" applyFill="1" applyBorder="1" applyAlignment="1">
      <alignment vertical="center"/>
    </xf>
    <xf numFmtId="187" fontId="57" fillId="5" borderId="3" xfId="36" applyNumberFormat="1" applyFont="1" applyFill="1" applyBorder="1" applyAlignment="1">
      <alignment vertical="center"/>
    </xf>
    <xf numFmtId="187" fontId="57" fillId="7" borderId="99" xfId="36" applyNumberFormat="1" applyFont="1" applyFill="1" applyBorder="1" applyAlignment="1">
      <alignment horizontal="right" vertical="center"/>
    </xf>
    <xf numFmtId="3" fontId="46" fillId="7" borderId="21" xfId="36" applyNumberFormat="1" applyFont="1" applyFill="1" applyBorder="1" applyAlignment="1">
      <alignment vertical="center"/>
    </xf>
    <xf numFmtId="3" fontId="57" fillId="7" borderId="59" xfId="36" applyNumberFormat="1" applyFont="1" applyFill="1" applyBorder="1" applyAlignment="1">
      <alignment vertical="center"/>
    </xf>
    <xf numFmtId="187" fontId="59" fillId="5" borderId="69" xfId="36" applyNumberFormat="1" applyFont="1" applyFill="1" applyBorder="1" applyAlignment="1" applyProtection="1">
      <alignment vertical="center"/>
      <protection locked="0"/>
    </xf>
    <xf numFmtId="3" fontId="57" fillId="7" borderId="80" xfId="36" applyNumberFormat="1" applyFont="1" applyFill="1" applyBorder="1" applyAlignment="1">
      <alignment horizontal="right" vertical="center"/>
    </xf>
    <xf numFmtId="187" fontId="46" fillId="7" borderId="58" xfId="36" applyNumberFormat="1" applyFont="1" applyFill="1" applyBorder="1" applyAlignment="1">
      <alignment horizontal="right" vertical="center"/>
    </xf>
    <xf numFmtId="187" fontId="46" fillId="7" borderId="14" xfId="36" applyNumberFormat="1" applyFont="1" applyFill="1" applyBorder="1" applyAlignment="1">
      <alignment horizontal="right" vertical="center"/>
    </xf>
    <xf numFmtId="187" fontId="46" fillId="7" borderId="99" xfId="36" applyNumberFormat="1" applyFont="1" applyFill="1" applyBorder="1" applyAlignment="1">
      <alignment horizontal="right" vertical="center"/>
    </xf>
    <xf numFmtId="3" fontId="46" fillId="7" borderId="90" xfId="36" applyNumberFormat="1" applyFont="1" applyFill="1" applyBorder="1" applyAlignment="1">
      <alignment horizontal="right" vertical="center"/>
    </xf>
    <xf numFmtId="187" fontId="58" fillId="7" borderId="112" xfId="36" applyNumberFormat="1" applyFont="1" applyFill="1" applyBorder="1" applyAlignment="1">
      <alignment horizontal="right" vertical="center"/>
    </xf>
    <xf numFmtId="187" fontId="58" fillId="7" borderId="61" xfId="36" applyNumberFormat="1" applyFont="1" applyFill="1" applyBorder="1" applyAlignment="1">
      <alignment horizontal="right" vertical="center"/>
    </xf>
    <xf numFmtId="187" fontId="58" fillId="7" borderId="92" xfId="36" applyNumberFormat="1" applyFont="1" applyFill="1" applyBorder="1" applyAlignment="1">
      <alignment horizontal="right" vertical="center"/>
    </xf>
    <xf numFmtId="3" fontId="46" fillId="7" borderId="0" xfId="36" applyNumberFormat="1" applyFont="1" applyFill="1" applyBorder="1"/>
    <xf numFmtId="3" fontId="44" fillId="7" borderId="0" xfId="36" applyNumberFormat="1" applyFont="1" applyFill="1" applyBorder="1" applyAlignment="1">
      <alignment horizontal="left" vertical="top"/>
    </xf>
    <xf numFmtId="0" fontId="44" fillId="0" borderId="0" xfId="0" applyFont="1" applyAlignment="1">
      <alignment vertical="top"/>
    </xf>
    <xf numFmtId="0" fontId="25" fillId="7" borderId="0" xfId="0" applyFont="1" applyFill="1" applyAlignment="1">
      <alignment horizontal="center" vertical="center"/>
    </xf>
    <xf numFmtId="0" fontId="25" fillId="7" borderId="0" xfId="0" applyFont="1" applyFill="1" applyAlignment="1">
      <alignment vertical="center"/>
    </xf>
    <xf numFmtId="0" fontId="53" fillId="7" borderId="0" xfId="0" applyFont="1" applyFill="1"/>
    <xf numFmtId="0" fontId="46" fillId="7" borderId="16" xfId="0" applyFont="1" applyFill="1" applyBorder="1"/>
    <xf numFmtId="0" fontId="46" fillId="7" borderId="16" xfId="0" applyFont="1" applyFill="1" applyBorder="1" applyAlignment="1">
      <alignment horizontal="right" vertical="center"/>
    </xf>
    <xf numFmtId="3" fontId="46" fillId="7" borderId="66" xfId="36" applyNumberFormat="1" applyFont="1" applyFill="1" applyBorder="1" applyAlignment="1">
      <alignment vertical="center"/>
    </xf>
    <xf numFmtId="3" fontId="46" fillId="7" borderId="0" xfId="36" applyNumberFormat="1" applyFont="1" applyFill="1" applyBorder="1" applyAlignment="1">
      <alignment horizontal="center" vertical="center"/>
    </xf>
    <xf numFmtId="187" fontId="46" fillId="7" borderId="122" xfId="36" applyNumberFormat="1" applyFont="1" applyFill="1" applyBorder="1" applyAlignment="1">
      <alignment horizontal="right" vertical="center"/>
    </xf>
    <xf numFmtId="187" fontId="46" fillId="7" borderId="64" xfId="36" applyNumberFormat="1" applyFont="1" applyFill="1" applyBorder="1" applyAlignment="1">
      <alignment horizontal="right" vertical="center"/>
    </xf>
    <xf numFmtId="187" fontId="46" fillId="7" borderId="22" xfId="36" applyNumberFormat="1" applyFont="1" applyFill="1" applyBorder="1" applyAlignment="1">
      <alignment horizontal="right" vertical="center"/>
    </xf>
    <xf numFmtId="187" fontId="46" fillId="7" borderId="11" xfId="36" applyNumberFormat="1" applyFont="1" applyFill="1" applyBorder="1" applyAlignment="1">
      <alignment horizontal="right" vertical="center"/>
    </xf>
    <xf numFmtId="187" fontId="46" fillId="0" borderId="97" xfId="36" applyNumberFormat="1" applyFont="1" applyFill="1" applyBorder="1" applyAlignment="1">
      <alignment horizontal="right" vertical="center"/>
    </xf>
    <xf numFmtId="3" fontId="46" fillId="7" borderId="0" xfId="36" applyNumberFormat="1" applyFont="1" applyFill="1" applyAlignment="1">
      <alignment vertical="center"/>
    </xf>
    <xf numFmtId="3" fontId="46" fillId="7" borderId="19" xfId="36" applyNumberFormat="1" applyFont="1" applyFill="1" applyBorder="1" applyAlignment="1">
      <alignment horizontal="center" vertical="center"/>
    </xf>
    <xf numFmtId="187" fontId="46" fillId="7" borderId="123" xfId="36" applyNumberFormat="1" applyFont="1" applyFill="1" applyBorder="1" applyAlignment="1">
      <alignment horizontal="right" vertical="center"/>
    </xf>
    <xf numFmtId="187" fontId="46" fillId="7" borderId="3" xfId="36" applyNumberFormat="1" applyFont="1" applyFill="1" applyBorder="1" applyAlignment="1">
      <alignment horizontal="right" vertical="center"/>
    </xf>
    <xf numFmtId="187" fontId="46" fillId="7" borderId="2" xfId="36" applyNumberFormat="1" applyFont="1" applyFill="1" applyBorder="1" applyAlignment="1">
      <alignment horizontal="right" vertical="center"/>
    </xf>
    <xf numFmtId="3" fontId="46" fillId="7" borderId="67" xfId="36" applyNumberFormat="1" applyFont="1" applyFill="1" applyBorder="1" applyAlignment="1">
      <alignment horizontal="center" vertical="center"/>
    </xf>
    <xf numFmtId="187" fontId="46" fillId="5" borderId="3" xfId="36" applyNumberFormat="1" applyFont="1" applyFill="1" applyBorder="1" applyAlignment="1">
      <alignment horizontal="right" vertical="center"/>
    </xf>
    <xf numFmtId="187" fontId="46" fillId="7" borderId="97" xfId="36" applyNumberFormat="1" applyFont="1" applyFill="1" applyBorder="1" applyAlignment="1">
      <alignment horizontal="right" vertical="center"/>
    </xf>
    <xf numFmtId="187" fontId="46" fillId="7" borderId="124" xfId="36" applyNumberFormat="1" applyFont="1" applyFill="1" applyBorder="1" applyAlignment="1">
      <alignment horizontal="right" vertical="center"/>
    </xf>
    <xf numFmtId="187" fontId="46" fillId="7" borderId="125" xfId="36" applyNumberFormat="1" applyFont="1" applyFill="1" applyBorder="1" applyAlignment="1">
      <alignment horizontal="right" vertical="center"/>
    </xf>
    <xf numFmtId="187" fontId="46" fillId="7" borderId="106" xfId="36" applyNumberFormat="1" applyFont="1" applyFill="1" applyBorder="1" applyAlignment="1">
      <alignment horizontal="right" vertical="center"/>
    </xf>
    <xf numFmtId="187" fontId="46" fillId="5" borderId="125" xfId="36" applyNumberFormat="1" applyFont="1" applyFill="1" applyBorder="1" applyAlignment="1">
      <alignment horizontal="right" vertical="center"/>
    </xf>
    <xf numFmtId="187" fontId="46" fillId="7" borderId="126" xfId="36" applyNumberFormat="1" applyFont="1" applyFill="1" applyBorder="1" applyAlignment="1">
      <alignment horizontal="right" vertical="center"/>
    </xf>
    <xf numFmtId="3" fontId="46" fillId="7" borderId="75" xfId="36" applyNumberFormat="1" applyFont="1" applyFill="1" applyBorder="1" applyAlignment="1">
      <alignment vertical="center"/>
    </xf>
    <xf numFmtId="187" fontId="46" fillId="7" borderId="127" xfId="36" applyNumberFormat="1" applyFont="1" applyFill="1" applyBorder="1" applyAlignment="1">
      <alignment horizontal="right" vertical="center"/>
    </xf>
    <xf numFmtId="187" fontId="46" fillId="5" borderId="123" xfId="36" applyNumberFormat="1" applyFont="1" applyFill="1" applyBorder="1" applyAlignment="1">
      <alignment horizontal="right" vertical="center"/>
    </xf>
    <xf numFmtId="187" fontId="46" fillId="5" borderId="2" xfId="36" applyNumberFormat="1" applyFont="1" applyFill="1" applyBorder="1" applyAlignment="1">
      <alignment horizontal="right" vertical="center"/>
    </xf>
    <xf numFmtId="187" fontId="46" fillId="7" borderId="132" xfId="36" applyNumberFormat="1" applyFont="1" applyFill="1" applyBorder="1" applyAlignment="1">
      <alignment horizontal="right" vertical="center"/>
    </xf>
    <xf numFmtId="3" fontId="54" fillId="7" borderId="0" xfId="36" applyNumberFormat="1" applyFont="1" applyFill="1"/>
    <xf numFmtId="3" fontId="54" fillId="7" borderId="0" xfId="36" applyNumberFormat="1" applyFont="1" applyFill="1" applyAlignment="1">
      <alignment vertical="top"/>
    </xf>
    <xf numFmtId="0" fontId="23" fillId="0" borderId="0" xfId="0" applyFont="1" applyFill="1" applyAlignment="1">
      <alignment vertical="center" wrapText="1"/>
    </xf>
    <xf numFmtId="0" fontId="3" fillId="0" borderId="0" xfId="0" applyFont="1" applyFill="1" applyAlignment="1">
      <alignment vertical="center"/>
    </xf>
    <xf numFmtId="0" fontId="27" fillId="0" borderId="0" xfId="0" applyFont="1" applyFill="1" applyAlignment="1">
      <alignment horizontal="right" vertical="center"/>
    </xf>
    <xf numFmtId="0" fontId="27" fillId="0" borderId="0" xfId="0" applyFont="1" applyFill="1" applyBorder="1" applyAlignment="1">
      <alignment horizontal="center" vertical="center" wrapText="1"/>
    </xf>
    <xf numFmtId="0" fontId="35" fillId="0" borderId="40" xfId="0" applyFont="1" applyFill="1" applyBorder="1" applyAlignment="1">
      <alignment horizontal="center" vertical="center" wrapText="1"/>
    </xf>
    <xf numFmtId="0" fontId="35" fillId="0" borderId="136" xfId="0" applyFont="1" applyFill="1" applyBorder="1" applyAlignment="1">
      <alignment horizontal="center" vertical="center" wrapText="1"/>
    </xf>
    <xf numFmtId="0" fontId="35" fillId="0" borderId="137" xfId="0" applyFont="1" applyFill="1" applyBorder="1" applyAlignment="1">
      <alignment horizontal="center" vertical="center" wrapText="1"/>
    </xf>
    <xf numFmtId="0" fontId="35" fillId="0" borderId="138" xfId="0" applyFont="1" applyFill="1" applyBorder="1" applyAlignment="1">
      <alignment horizontal="center" vertical="center" wrapText="1"/>
    </xf>
    <xf numFmtId="0" fontId="27" fillId="0" borderId="139" xfId="0" applyFont="1" applyFill="1" applyBorder="1" applyAlignment="1">
      <alignment vertical="center"/>
    </xf>
    <xf numFmtId="0" fontId="27" fillId="0" borderId="37" xfId="0" applyFont="1" applyFill="1" applyBorder="1" applyAlignment="1">
      <alignment vertical="center"/>
    </xf>
    <xf numFmtId="0" fontId="27" fillId="0" borderId="50" xfId="0" applyFont="1" applyFill="1" applyBorder="1" applyAlignment="1">
      <alignment vertical="center"/>
    </xf>
    <xf numFmtId="0" fontId="27" fillId="0" borderId="140" xfId="0" applyFont="1" applyFill="1" applyBorder="1" applyAlignment="1">
      <alignment vertical="center"/>
    </xf>
    <xf numFmtId="0" fontId="27" fillId="0" borderId="133" xfId="0" applyFont="1" applyFill="1" applyBorder="1" applyAlignment="1">
      <alignment vertical="center"/>
    </xf>
    <xf numFmtId="0" fontId="27" fillId="0" borderId="141" xfId="0" applyFont="1" applyFill="1" applyBorder="1" applyAlignment="1">
      <alignment vertical="center"/>
    </xf>
    <xf numFmtId="0" fontId="27" fillId="0" borderId="40" xfId="0" applyFont="1" applyFill="1" applyBorder="1" applyAlignment="1">
      <alignment vertical="center"/>
    </xf>
    <xf numFmtId="0" fontId="27" fillId="0" borderId="52" xfId="0" applyFont="1" applyFill="1" applyBorder="1" applyAlignment="1">
      <alignment vertical="center"/>
    </xf>
    <xf numFmtId="0" fontId="27" fillId="0" borderId="142" xfId="0" applyFont="1" applyFill="1" applyBorder="1" applyAlignment="1">
      <alignment vertical="center"/>
    </xf>
    <xf numFmtId="0" fontId="27" fillId="0" borderId="143" xfId="0" applyFont="1" applyFill="1" applyBorder="1" applyAlignment="1">
      <alignment vertical="center"/>
    </xf>
    <xf numFmtId="0" fontId="27" fillId="0" borderId="144" xfId="0" applyFont="1" applyFill="1" applyBorder="1" applyAlignment="1">
      <alignment vertical="center"/>
    </xf>
    <xf numFmtId="0" fontId="27" fillId="0" borderId="42" xfId="0" applyFont="1" applyFill="1" applyBorder="1" applyAlignment="1">
      <alignment vertical="center"/>
    </xf>
    <xf numFmtId="0" fontId="27" fillId="0" borderId="48" xfId="0" applyFont="1" applyFill="1" applyBorder="1" applyAlignment="1">
      <alignment vertical="center"/>
    </xf>
    <xf numFmtId="0" fontId="27" fillId="0" borderId="145" xfId="0" applyFont="1" applyFill="1" applyBorder="1" applyAlignment="1">
      <alignment vertical="center"/>
    </xf>
    <xf numFmtId="0" fontId="27" fillId="0" borderId="146" xfId="0" applyFont="1" applyFill="1" applyBorder="1" applyAlignment="1">
      <alignment vertical="center"/>
    </xf>
    <xf numFmtId="0" fontId="27" fillId="0" borderId="147" xfId="0" applyFont="1" applyFill="1" applyBorder="1" applyAlignment="1">
      <alignment vertical="center"/>
    </xf>
    <xf numFmtId="0" fontId="27" fillId="0" borderId="33" xfId="0" applyFont="1" applyFill="1" applyBorder="1" applyAlignment="1">
      <alignment vertical="center"/>
    </xf>
    <xf numFmtId="0" fontId="27" fillId="0" borderId="148" xfId="0" applyFont="1" applyFill="1" applyBorder="1" applyAlignment="1">
      <alignment vertical="center"/>
    </xf>
    <xf numFmtId="0" fontId="27" fillId="0" borderId="149" xfId="0" applyFont="1" applyFill="1" applyBorder="1" applyAlignment="1">
      <alignment vertical="center"/>
    </xf>
    <xf numFmtId="0" fontId="27" fillId="0" borderId="135" xfId="0" applyFont="1" applyFill="1" applyBorder="1" applyAlignment="1">
      <alignment vertical="center"/>
    </xf>
    <xf numFmtId="0" fontId="27" fillId="0" borderId="150" xfId="0" applyFont="1" applyFill="1" applyBorder="1" applyAlignment="1">
      <alignment vertical="center"/>
    </xf>
    <xf numFmtId="0" fontId="27" fillId="0" borderId="43" xfId="0" applyFont="1" applyFill="1" applyBorder="1" applyAlignment="1">
      <alignment vertical="center"/>
    </xf>
    <xf numFmtId="0" fontId="27" fillId="0" borderId="151" xfId="0" applyFont="1" applyFill="1" applyBorder="1" applyAlignment="1">
      <alignment vertical="center"/>
    </xf>
    <xf numFmtId="0" fontId="27" fillId="0" borderId="152" xfId="0" applyFont="1" applyFill="1" applyBorder="1" applyAlignment="1">
      <alignment vertical="center"/>
    </xf>
    <xf numFmtId="0" fontId="27" fillId="0" borderId="131" xfId="0" applyFont="1" applyFill="1" applyBorder="1" applyAlignment="1">
      <alignment vertical="center"/>
    </xf>
    <xf numFmtId="0" fontId="27" fillId="0" borderId="153" xfId="0" applyFont="1" applyFill="1" applyBorder="1" applyAlignment="1">
      <alignment vertical="center"/>
    </xf>
    <xf numFmtId="0" fontId="27" fillId="0" borderId="137" xfId="0" applyFont="1" applyFill="1" applyBorder="1" applyAlignment="1">
      <alignment vertical="center"/>
    </xf>
    <xf numFmtId="0" fontId="27" fillId="0" borderId="154" xfId="0" applyFont="1" applyFill="1" applyBorder="1" applyAlignment="1">
      <alignment vertical="center"/>
    </xf>
    <xf numFmtId="0" fontId="27" fillId="0" borderId="155" xfId="0" applyFont="1" applyFill="1" applyBorder="1" applyAlignment="1">
      <alignment vertical="center"/>
    </xf>
    <xf numFmtId="0" fontId="27" fillId="0" borderId="156" xfId="0" applyFont="1" applyFill="1" applyBorder="1" applyAlignment="1">
      <alignment vertical="center"/>
    </xf>
    <xf numFmtId="3" fontId="27" fillId="0" borderId="37" xfId="0" applyNumberFormat="1" applyFont="1" applyFill="1" applyBorder="1" applyAlignment="1">
      <alignment vertical="center"/>
    </xf>
    <xf numFmtId="3" fontId="27" fillId="0" borderId="50" xfId="0" applyNumberFormat="1" applyFont="1" applyFill="1" applyBorder="1" applyAlignment="1">
      <alignment vertical="center"/>
    </xf>
    <xf numFmtId="3" fontId="27" fillId="0" borderId="140" xfId="0" applyNumberFormat="1" applyFont="1" applyFill="1" applyBorder="1" applyAlignment="1">
      <alignment vertical="center"/>
    </xf>
    <xf numFmtId="3" fontId="27" fillId="0" borderId="40" xfId="0" applyNumberFormat="1" applyFont="1" applyFill="1" applyBorder="1" applyAlignment="1">
      <alignment vertical="center"/>
    </xf>
    <xf numFmtId="3" fontId="27" fillId="0" borderId="52" xfId="0" applyNumberFormat="1" applyFont="1" applyFill="1" applyBorder="1" applyAlignment="1">
      <alignment vertical="center"/>
    </xf>
    <xf numFmtId="3" fontId="27" fillId="0" borderId="142" xfId="0" applyNumberFormat="1" applyFont="1" applyFill="1" applyBorder="1" applyAlignment="1">
      <alignment vertical="center"/>
    </xf>
    <xf numFmtId="3" fontId="27" fillId="0" borderId="42" xfId="0" applyNumberFormat="1" applyFont="1" applyFill="1" applyBorder="1" applyAlignment="1">
      <alignment vertical="center"/>
    </xf>
    <xf numFmtId="3" fontId="27" fillId="0" borderId="48" xfId="0" applyNumberFormat="1" applyFont="1" applyFill="1" applyBorder="1" applyAlignment="1">
      <alignment vertical="center"/>
    </xf>
    <xf numFmtId="3" fontId="27" fillId="0" borderId="145" xfId="0" applyNumberFormat="1" applyFont="1" applyFill="1" applyBorder="1" applyAlignment="1">
      <alignment vertical="center"/>
    </xf>
    <xf numFmtId="3" fontId="27" fillId="0" borderId="33" xfId="0" applyNumberFormat="1" applyFont="1" applyFill="1" applyBorder="1" applyAlignment="1">
      <alignment vertical="center"/>
    </xf>
    <xf numFmtId="3" fontId="27" fillId="0" borderId="148" xfId="0" applyNumberFormat="1" applyFont="1" applyFill="1" applyBorder="1" applyAlignment="1">
      <alignment vertical="center"/>
    </xf>
    <xf numFmtId="3" fontId="27" fillId="0" borderId="149" xfId="0" applyNumberFormat="1" applyFont="1" applyFill="1" applyBorder="1" applyAlignment="1">
      <alignment vertical="center"/>
    </xf>
    <xf numFmtId="3" fontId="27" fillId="0" borderId="43" xfId="0" applyNumberFormat="1" applyFont="1" applyFill="1" applyBorder="1" applyAlignment="1">
      <alignment vertical="center"/>
    </xf>
    <xf numFmtId="3" fontId="27" fillId="0" borderId="151" xfId="0" applyNumberFormat="1" applyFont="1" applyFill="1" applyBorder="1" applyAlignment="1">
      <alignment vertical="center"/>
    </xf>
    <xf numFmtId="3" fontId="27" fillId="0" borderId="152" xfId="0" applyNumberFormat="1" applyFont="1" applyFill="1" applyBorder="1" applyAlignment="1">
      <alignment vertical="center"/>
    </xf>
    <xf numFmtId="3" fontId="27" fillId="0" borderId="157" xfId="0" applyNumberFormat="1" applyFont="1" applyFill="1" applyBorder="1" applyAlignment="1">
      <alignment vertical="center"/>
    </xf>
    <xf numFmtId="3" fontId="27" fillId="0" borderId="28" xfId="0" applyNumberFormat="1" applyFont="1" applyFill="1" applyBorder="1" applyAlignment="1">
      <alignment vertical="center"/>
    </xf>
    <xf numFmtId="3" fontId="27" fillId="0" borderId="94" xfId="0" applyNumberFormat="1" applyFont="1" applyFill="1" applyBorder="1" applyAlignment="1">
      <alignment vertical="center"/>
    </xf>
    <xf numFmtId="3" fontId="27" fillId="0" borderId="158" xfId="0" applyNumberFormat="1" applyFont="1" applyFill="1" applyBorder="1" applyAlignment="1">
      <alignment vertical="center"/>
    </xf>
    <xf numFmtId="3" fontId="27" fillId="0" borderId="32" xfId="0" applyNumberFormat="1" applyFont="1" applyFill="1" applyBorder="1" applyAlignment="1">
      <alignment vertical="center"/>
    </xf>
    <xf numFmtId="3" fontId="27" fillId="0" borderId="137" xfId="0" applyNumberFormat="1" applyFont="1" applyFill="1" applyBorder="1" applyAlignment="1">
      <alignment vertical="center"/>
    </xf>
    <xf numFmtId="3" fontId="27" fillId="0" borderId="154" xfId="0" applyNumberFormat="1" applyFont="1" applyFill="1" applyBorder="1" applyAlignment="1">
      <alignment vertical="center"/>
    </xf>
    <xf numFmtId="3" fontId="27" fillId="0" borderId="159" xfId="0" applyNumberFormat="1" applyFont="1" applyFill="1" applyBorder="1" applyAlignment="1">
      <alignment vertical="center"/>
    </xf>
    <xf numFmtId="0" fontId="27" fillId="0" borderId="160" xfId="0" applyFont="1" applyFill="1" applyBorder="1" applyAlignment="1">
      <alignment horizontal="center" vertical="center"/>
    </xf>
    <xf numFmtId="0" fontId="35" fillId="0" borderId="161" xfId="0" applyFont="1" applyFill="1" applyBorder="1" applyAlignment="1">
      <alignment horizontal="center" vertical="center"/>
    </xf>
    <xf numFmtId="0" fontId="49" fillId="0" borderId="90" xfId="0" applyFont="1" applyFill="1" applyBorder="1" applyAlignment="1">
      <alignment horizontal="center" vertical="center"/>
    </xf>
    <xf numFmtId="0" fontId="49" fillId="0" borderId="162" xfId="0" applyFont="1" applyFill="1" applyBorder="1" applyAlignment="1">
      <alignment horizontal="center" vertical="center"/>
    </xf>
    <xf numFmtId="0" fontId="49" fillId="0" borderId="136" xfId="0" applyFont="1" applyFill="1" applyBorder="1" applyAlignment="1">
      <alignment horizontal="center" vertical="center"/>
    </xf>
    <xf numFmtId="0" fontId="49" fillId="0" borderId="163" xfId="0" applyFont="1" applyFill="1" applyBorder="1" applyAlignment="1">
      <alignment horizontal="center" vertical="center"/>
    </xf>
    <xf numFmtId="0" fontId="49" fillId="0" borderId="164" xfId="0" applyFont="1" applyFill="1" applyBorder="1" applyAlignment="1">
      <alignment horizontal="center" vertical="center"/>
    </xf>
    <xf numFmtId="3" fontId="49" fillId="9" borderId="116" xfId="0" applyNumberFormat="1" applyFont="1" applyFill="1" applyBorder="1" applyAlignment="1">
      <alignment horizontal="right" vertical="center"/>
    </xf>
    <xf numFmtId="3" fontId="49" fillId="0" borderId="115" xfId="0" applyNumberFormat="1" applyFont="1" applyFill="1" applyBorder="1" applyAlignment="1">
      <alignment horizontal="right" vertical="center"/>
    </xf>
    <xf numFmtId="3" fontId="49" fillId="0" borderId="117" xfId="0" applyNumberFormat="1" applyFont="1" applyFill="1" applyBorder="1" applyAlignment="1">
      <alignment horizontal="right" vertical="center"/>
    </xf>
    <xf numFmtId="3" fontId="49" fillId="9" borderId="120" xfId="0" applyNumberFormat="1" applyFont="1" applyFill="1" applyBorder="1" applyAlignment="1">
      <alignment horizontal="right" vertical="center"/>
    </xf>
    <xf numFmtId="3" fontId="49" fillId="0" borderId="119" xfId="0" applyNumberFormat="1" applyFont="1" applyFill="1" applyBorder="1" applyAlignment="1">
      <alignment horizontal="right" vertical="center"/>
    </xf>
    <xf numFmtId="3" fontId="49" fillId="0" borderId="121" xfId="0" applyNumberFormat="1" applyFont="1" applyFill="1" applyBorder="1" applyAlignment="1">
      <alignment horizontal="right" vertical="center"/>
    </xf>
    <xf numFmtId="3" fontId="49" fillId="9" borderId="79" xfId="0" applyNumberFormat="1" applyFont="1" applyFill="1" applyBorder="1" applyAlignment="1">
      <alignment horizontal="right" vertical="center"/>
    </xf>
    <xf numFmtId="3" fontId="49" fillId="0" borderId="78" xfId="0" applyNumberFormat="1" applyFont="1" applyFill="1" applyBorder="1" applyAlignment="1">
      <alignment horizontal="right" vertical="center"/>
    </xf>
    <xf numFmtId="3" fontId="49" fillId="0" borderId="127" xfId="0" applyNumberFormat="1" applyFont="1" applyFill="1" applyBorder="1" applyAlignment="1">
      <alignment horizontal="right" vertical="center"/>
    </xf>
    <xf numFmtId="3" fontId="49" fillId="0" borderId="160" xfId="0" applyNumberFormat="1" applyFont="1" applyFill="1" applyBorder="1" applyAlignment="1">
      <alignment horizontal="right" vertical="center"/>
    </xf>
    <xf numFmtId="3" fontId="49" fillId="0" borderId="167" xfId="0" applyNumberFormat="1" applyFont="1" applyFill="1" applyBorder="1" applyAlignment="1">
      <alignment horizontal="right" vertical="center"/>
    </xf>
    <xf numFmtId="3" fontId="49" fillId="0" borderId="168" xfId="0" applyNumberFormat="1" applyFont="1" applyFill="1" applyBorder="1" applyAlignment="1">
      <alignment horizontal="right" vertical="center"/>
    </xf>
    <xf numFmtId="3" fontId="49" fillId="9" borderId="77" xfId="0" applyNumberFormat="1" applyFont="1" applyFill="1" applyBorder="1" applyAlignment="1">
      <alignment horizontal="right" vertical="center"/>
    </xf>
    <xf numFmtId="3" fontId="49" fillId="0" borderId="76" xfId="0" applyNumberFormat="1" applyFont="1" applyFill="1" applyBorder="1" applyAlignment="1">
      <alignment horizontal="right" vertical="center"/>
    </xf>
    <xf numFmtId="3" fontId="49" fillId="0" borderId="126" xfId="0" applyNumberFormat="1" applyFont="1" applyFill="1" applyBorder="1" applyAlignment="1">
      <alignment horizontal="right" vertical="center"/>
    </xf>
    <xf numFmtId="3" fontId="49" fillId="0" borderId="93" xfId="0" applyNumberFormat="1" applyFont="1" applyFill="1" applyBorder="1" applyAlignment="1">
      <alignment horizontal="right" vertical="center"/>
    </xf>
    <xf numFmtId="3" fontId="49" fillId="0" borderId="92" xfId="0" applyNumberFormat="1" applyFont="1" applyFill="1" applyBorder="1" applyAlignment="1">
      <alignment horizontal="right" vertical="center"/>
    </xf>
    <xf numFmtId="3" fontId="49" fillId="9" borderId="38" xfId="0" applyNumberFormat="1" applyFont="1" applyFill="1" applyBorder="1" applyAlignment="1">
      <alignment horizontal="right" vertical="center"/>
    </xf>
    <xf numFmtId="3" fontId="49" fillId="9" borderId="29" xfId="0" applyNumberFormat="1" applyFont="1" applyFill="1" applyBorder="1" applyAlignment="1">
      <alignment horizontal="right" vertical="center"/>
    </xf>
    <xf numFmtId="3" fontId="49" fillId="9" borderId="25" xfId="0" applyNumberFormat="1" applyFont="1" applyFill="1" applyBorder="1" applyAlignment="1">
      <alignment horizontal="right" vertical="center"/>
    </xf>
    <xf numFmtId="3" fontId="49" fillId="9" borderId="26" xfId="0" applyNumberFormat="1" applyFont="1" applyFill="1" applyBorder="1" applyAlignment="1">
      <alignment horizontal="right" vertical="center"/>
    </xf>
    <xf numFmtId="3" fontId="49" fillId="0" borderId="90" xfId="0" applyNumberFormat="1" applyFont="1" applyFill="1" applyBorder="1" applyAlignment="1">
      <alignment horizontal="right" vertical="center"/>
    </xf>
    <xf numFmtId="3" fontId="49" fillId="0" borderId="165" xfId="0" applyNumberFormat="1" applyFont="1" applyFill="1" applyBorder="1" applyAlignment="1">
      <alignment horizontal="right" vertical="center"/>
    </xf>
    <xf numFmtId="3" fontId="49" fillId="0" borderId="166" xfId="0" applyNumberFormat="1" applyFont="1" applyFill="1" applyBorder="1" applyAlignment="1">
      <alignment horizontal="right" vertical="center"/>
    </xf>
    <xf numFmtId="3" fontId="49" fillId="0" borderId="133" xfId="0" applyNumberFormat="1" applyFont="1" applyFill="1" applyBorder="1" applyAlignment="1">
      <alignment horizontal="right" vertical="center"/>
    </xf>
    <xf numFmtId="3" fontId="49" fillId="0" borderId="143" xfId="0" applyNumberFormat="1" applyFont="1" applyFill="1" applyBorder="1" applyAlignment="1">
      <alignment horizontal="right" vertical="center"/>
    </xf>
    <xf numFmtId="3" fontId="49" fillId="0" borderId="146" xfId="0" applyNumberFormat="1" applyFont="1" applyFill="1" applyBorder="1" applyAlignment="1">
      <alignment horizontal="right" vertical="center"/>
    </xf>
    <xf numFmtId="3" fontId="49" fillId="0" borderId="169" xfId="0" applyNumberFormat="1" applyFont="1" applyFill="1" applyBorder="1" applyAlignment="1">
      <alignment horizontal="right" vertical="center"/>
    </xf>
    <xf numFmtId="3" fontId="49" fillId="0" borderId="89" xfId="0" applyNumberFormat="1" applyFont="1" applyFill="1" applyBorder="1" applyAlignment="1">
      <alignment horizontal="right" vertical="center"/>
    </xf>
    <xf numFmtId="3" fontId="49" fillId="9" borderId="170" xfId="0" applyNumberFormat="1" applyFont="1" applyFill="1" applyBorder="1" applyAlignment="1">
      <alignment horizontal="right" vertical="center"/>
    </xf>
    <xf numFmtId="3" fontId="49" fillId="9" borderId="171" xfId="0" applyNumberFormat="1" applyFont="1" applyFill="1" applyBorder="1" applyAlignment="1">
      <alignment horizontal="right" vertical="center"/>
    </xf>
    <xf numFmtId="3" fontId="49" fillId="0" borderId="172" xfId="0" applyNumberFormat="1" applyFont="1" applyFill="1" applyBorder="1" applyAlignment="1">
      <alignment horizontal="right" vertical="center"/>
    </xf>
    <xf numFmtId="3" fontId="49" fillId="9" borderId="173" xfId="0" applyNumberFormat="1" applyFont="1" applyFill="1" applyBorder="1" applyAlignment="1">
      <alignment horizontal="right" vertical="center"/>
    </xf>
    <xf numFmtId="3" fontId="49" fillId="0" borderId="174" xfId="0" applyNumberFormat="1" applyFont="1" applyFill="1" applyBorder="1" applyAlignment="1">
      <alignment horizontal="right" vertical="center"/>
    </xf>
    <xf numFmtId="0" fontId="27" fillId="0" borderId="175" xfId="0" applyFont="1" applyFill="1" applyBorder="1" applyAlignment="1">
      <alignment horizontal="center" vertical="center"/>
    </xf>
    <xf numFmtId="0" fontId="49" fillId="9" borderId="176" xfId="0" applyFont="1" applyFill="1" applyBorder="1" applyAlignment="1">
      <alignment horizontal="left" vertical="center"/>
    </xf>
    <xf numFmtId="0" fontId="49" fillId="9" borderId="177" xfId="0" applyFont="1" applyFill="1" applyBorder="1" applyAlignment="1">
      <alignment horizontal="left" vertical="center"/>
    </xf>
    <xf numFmtId="0" fontId="49" fillId="9" borderId="178" xfId="0" applyFont="1" applyFill="1" applyBorder="1" applyAlignment="1">
      <alignment horizontal="left" vertical="center"/>
    </xf>
    <xf numFmtId="0" fontId="49" fillId="9" borderId="179" xfId="0" applyFont="1" applyFill="1" applyBorder="1" applyAlignment="1">
      <alignment horizontal="left" vertical="center"/>
    </xf>
    <xf numFmtId="0" fontId="49" fillId="9" borderId="184" xfId="0" applyFont="1" applyFill="1" applyBorder="1" applyAlignment="1">
      <alignment horizontal="left" vertical="center"/>
    </xf>
    <xf numFmtId="0" fontId="49" fillId="9" borderId="185" xfId="0" applyFont="1" applyFill="1" applyBorder="1" applyAlignment="1">
      <alignment horizontal="left" vertical="center"/>
    </xf>
    <xf numFmtId="0" fontId="49" fillId="9" borderId="186" xfId="0" applyFont="1" applyFill="1" applyBorder="1" applyAlignment="1">
      <alignment horizontal="left" vertical="center"/>
    </xf>
    <xf numFmtId="0" fontId="10" fillId="10" borderId="61" xfId="0" applyFont="1" applyFill="1" applyBorder="1" applyAlignment="1">
      <alignment horizontal="center" vertical="center"/>
    </xf>
    <xf numFmtId="187" fontId="46" fillId="5" borderId="101" xfId="36" applyNumberFormat="1" applyFont="1" applyFill="1" applyBorder="1" applyAlignment="1">
      <alignment horizontal="right" vertical="center"/>
    </xf>
    <xf numFmtId="187" fontId="46" fillId="7" borderId="121" xfId="36" applyNumberFormat="1" applyFont="1" applyFill="1" applyBorder="1" applyAlignment="1">
      <alignment horizontal="right" vertical="center"/>
    </xf>
    <xf numFmtId="187" fontId="46" fillId="5" borderId="195" xfId="36" applyNumberFormat="1" applyFont="1" applyFill="1" applyBorder="1" applyAlignment="1">
      <alignment horizontal="right" vertical="center"/>
    </xf>
    <xf numFmtId="0" fontId="9" fillId="10" borderId="197" xfId="0" applyFont="1" applyFill="1" applyBorder="1" applyAlignment="1">
      <alignment horizontal="left" vertical="center"/>
    </xf>
    <xf numFmtId="0" fontId="9" fillId="10" borderId="4" xfId="0" applyFont="1" applyFill="1" applyBorder="1" applyAlignment="1">
      <alignment horizontal="center" vertical="center"/>
    </xf>
    <xf numFmtId="0" fontId="10" fillId="10" borderId="130" xfId="0" applyFont="1" applyFill="1" applyBorder="1" applyAlignment="1">
      <alignment horizontal="center" vertical="center"/>
    </xf>
    <xf numFmtId="0" fontId="10" fillId="10" borderId="129" xfId="0" applyFont="1" applyFill="1" applyBorder="1" applyAlignment="1">
      <alignment horizontal="center" vertical="center"/>
    </xf>
    <xf numFmtId="0" fontId="10" fillId="10" borderId="111" xfId="0" applyFont="1" applyFill="1" applyBorder="1" applyAlignment="1">
      <alignment horizontal="center" vertical="center"/>
    </xf>
    <xf numFmtId="0" fontId="9" fillId="10" borderId="71" xfId="0" applyFont="1" applyFill="1" applyBorder="1" applyAlignment="1">
      <alignment horizontal="center" vertical="center"/>
    </xf>
    <xf numFmtId="0" fontId="9" fillId="10" borderId="54" xfId="0" applyFont="1" applyFill="1" applyBorder="1" applyAlignment="1">
      <alignment horizontal="center" vertical="center"/>
    </xf>
    <xf numFmtId="0" fontId="27" fillId="10" borderId="70" xfId="0" applyFont="1" applyFill="1" applyBorder="1" applyAlignment="1">
      <alignment horizontal="center" vertical="center"/>
    </xf>
    <xf numFmtId="0" fontId="27" fillId="10" borderId="54" xfId="0" applyFont="1" applyFill="1" applyBorder="1" applyAlignment="1">
      <alignment horizontal="center" vertical="center"/>
    </xf>
    <xf numFmtId="0" fontId="58" fillId="10" borderId="197" xfId="0" applyFont="1" applyFill="1" applyBorder="1" applyAlignment="1">
      <alignment horizontal="center" vertical="center"/>
    </xf>
    <xf numFmtId="0" fontId="58" fillId="10" borderId="4" xfId="0" applyFont="1" applyFill="1" applyBorder="1" applyAlignment="1">
      <alignment horizontal="center" vertical="center"/>
    </xf>
    <xf numFmtId="0" fontId="46" fillId="10" borderId="130" xfId="0" applyFont="1" applyFill="1" applyBorder="1" applyAlignment="1">
      <alignment horizontal="center" vertical="center"/>
    </xf>
    <xf numFmtId="0" fontId="46" fillId="10" borderId="61" xfId="0" applyFont="1" applyFill="1" applyBorder="1" applyAlignment="1">
      <alignment horizontal="center" vertical="center"/>
    </xf>
    <xf numFmtId="0" fontId="46" fillId="10" borderId="129" xfId="0" applyFont="1" applyFill="1" applyBorder="1" applyAlignment="1">
      <alignment horizontal="center" vertical="center"/>
    </xf>
    <xf numFmtId="0" fontId="46" fillId="10" borderId="112" xfId="0" applyFont="1" applyFill="1" applyBorder="1" applyAlignment="1">
      <alignment horizontal="center" vertical="center"/>
    </xf>
    <xf numFmtId="0" fontId="56" fillId="10" borderId="70" xfId="55" applyFont="1" applyFill="1" applyBorder="1" applyAlignment="1">
      <alignment horizontal="center" vertical="center"/>
    </xf>
    <xf numFmtId="0" fontId="56" fillId="10" borderId="69" xfId="55" applyFont="1" applyFill="1" applyBorder="1" applyAlignment="1">
      <alignment horizontal="center" vertical="center"/>
    </xf>
    <xf numFmtId="0" fontId="42" fillId="10" borderId="71" xfId="0" applyFont="1" applyFill="1" applyBorder="1" applyAlignment="1">
      <alignment horizontal="center" vertical="center"/>
    </xf>
    <xf numFmtId="0" fontId="42" fillId="10" borderId="70" xfId="0" applyFont="1" applyFill="1" applyBorder="1" applyAlignment="1">
      <alignment horizontal="center" vertical="center"/>
    </xf>
    <xf numFmtId="0" fontId="42" fillId="10" borderId="54" xfId="0" applyFont="1" applyFill="1" applyBorder="1" applyAlignment="1">
      <alignment horizontal="center" vertical="center"/>
    </xf>
    <xf numFmtId="0" fontId="42" fillId="10" borderId="199" xfId="0" applyFont="1" applyFill="1" applyBorder="1" applyAlignment="1">
      <alignment horizontal="center" vertical="center"/>
    </xf>
    <xf numFmtId="0" fontId="42" fillId="10" borderId="69" xfId="0" applyFont="1" applyFill="1" applyBorder="1" applyAlignment="1">
      <alignment horizontal="center" vertical="center"/>
    </xf>
    <xf numFmtId="0" fontId="27" fillId="0" borderId="0" xfId="0" applyFont="1"/>
    <xf numFmtId="0" fontId="27" fillId="0" borderId="3" xfId="0"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left"/>
    </xf>
    <xf numFmtId="0" fontId="27" fillId="0" borderId="3" xfId="0" applyFont="1" applyBorder="1" applyAlignment="1">
      <alignment horizontal="justify" vertical="top" wrapText="1"/>
    </xf>
    <xf numFmtId="0" fontId="27" fillId="0" borderId="3" xfId="0" applyFont="1" applyBorder="1" applyAlignment="1">
      <alignment horizontal="right" vertical="top" wrapText="1"/>
    </xf>
    <xf numFmtId="0" fontId="27" fillId="0" borderId="0" xfId="0" applyFont="1" applyAlignment="1">
      <alignment horizontal="justify"/>
    </xf>
    <xf numFmtId="0" fontId="27" fillId="0" borderId="0" xfId="0" applyFont="1" applyBorder="1" applyAlignment="1">
      <alignment horizontal="justify" vertical="center" wrapText="1"/>
    </xf>
    <xf numFmtId="0" fontId="27" fillId="0" borderId="0" xfId="0" applyFont="1" applyBorder="1" applyAlignment="1">
      <alignment horizontal="justify" vertical="top" wrapText="1"/>
    </xf>
    <xf numFmtId="0" fontId="60" fillId="0" borderId="0" xfId="0" applyFont="1" applyFill="1" applyAlignment="1">
      <alignment vertical="center"/>
    </xf>
    <xf numFmtId="0" fontId="46" fillId="0" borderId="0" xfId="0" applyFont="1" applyFill="1" applyAlignment="1">
      <alignment vertical="center"/>
    </xf>
    <xf numFmtId="0" fontId="46" fillId="0" borderId="0" xfId="0" applyFont="1" applyFill="1" applyBorder="1" applyAlignment="1">
      <alignment horizontal="center" vertical="center"/>
    </xf>
    <xf numFmtId="177" fontId="46" fillId="0" borderId="0" xfId="36" applyNumberFormat="1" applyFont="1" applyFill="1" applyBorder="1" applyAlignment="1">
      <alignment horizontal="right" vertical="center"/>
    </xf>
    <xf numFmtId="0" fontId="53" fillId="0" borderId="3" xfId="0" applyFont="1" applyFill="1" applyBorder="1" applyAlignment="1">
      <alignment horizontal="center" vertical="center"/>
    </xf>
    <xf numFmtId="0" fontId="53" fillId="0" borderId="3" xfId="0" applyFont="1" applyFill="1" applyBorder="1" applyAlignment="1">
      <alignment vertical="center"/>
    </xf>
    <xf numFmtId="0" fontId="36" fillId="0" borderId="0" xfId="0" applyFont="1" applyBorder="1" applyAlignment="1">
      <alignment horizontal="left" vertical="center"/>
    </xf>
    <xf numFmtId="0" fontId="27" fillId="0" borderId="0" xfId="0" applyFont="1" applyAlignment="1">
      <alignment vertical="center"/>
    </xf>
    <xf numFmtId="0" fontId="0" fillId="0" borderId="3" xfId="0" applyFont="1" applyBorder="1" applyAlignment="1">
      <alignment horizontal="center" vertical="center" wrapText="1"/>
    </xf>
    <xf numFmtId="0" fontId="0" fillId="0" borderId="3" xfId="0" applyFont="1" applyBorder="1" applyAlignment="1">
      <alignment horizontal="justify" vertical="center" wrapText="1"/>
    </xf>
    <xf numFmtId="0" fontId="0" fillId="5" borderId="3" xfId="0" applyFont="1" applyFill="1" applyBorder="1" applyAlignment="1">
      <alignment horizontal="justify" vertical="center" wrapText="1"/>
    </xf>
    <xf numFmtId="0" fontId="0" fillId="5" borderId="3"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10" fillId="0" borderId="0" xfId="0" applyFont="1" applyAlignment="1">
      <alignment horizontal="left" vertical="center" wrapText="1"/>
    </xf>
    <xf numFmtId="0" fontId="61" fillId="0" borderId="3" xfId="0" applyFont="1" applyBorder="1" applyAlignment="1">
      <alignment horizontal="justify" vertical="center" wrapText="1"/>
    </xf>
    <xf numFmtId="0" fontId="29" fillId="0" borderId="0" xfId="54" applyFont="1" applyAlignment="1">
      <alignment horizontal="distributed" vertical="center"/>
    </xf>
    <xf numFmtId="0" fontId="41" fillId="7" borderId="0" xfId="0" applyFont="1" applyFill="1" applyAlignment="1">
      <alignment horizontal="center" vertical="center"/>
    </xf>
    <xf numFmtId="0" fontId="10" fillId="7" borderId="2" xfId="0" applyFont="1" applyFill="1" applyBorder="1" applyAlignment="1">
      <alignment vertical="center"/>
    </xf>
    <xf numFmtId="0" fontId="10" fillId="7" borderId="107" xfId="0" applyFont="1" applyFill="1" applyBorder="1" applyAlignment="1">
      <alignment horizontal="left" vertical="center" indent="1"/>
    </xf>
    <xf numFmtId="187" fontId="10" fillId="7" borderId="57" xfId="0" applyNumberFormat="1" applyFont="1" applyFill="1" applyBorder="1" applyAlignment="1">
      <alignment vertical="center"/>
    </xf>
    <xf numFmtId="187" fontId="10" fillId="7" borderId="11" xfId="0" applyNumberFormat="1" applyFont="1" applyFill="1" applyBorder="1" applyAlignment="1" applyProtection="1">
      <alignment vertical="center"/>
      <protection locked="0"/>
    </xf>
    <xf numFmtId="0" fontId="10" fillId="7" borderId="20" xfId="0" applyFont="1" applyFill="1" applyBorder="1" applyAlignment="1">
      <alignment vertical="center"/>
    </xf>
    <xf numFmtId="0" fontId="10" fillId="7" borderId="0" xfId="0" applyFont="1" applyFill="1" applyBorder="1" applyAlignment="1">
      <alignment vertical="center"/>
    </xf>
    <xf numFmtId="0" fontId="10" fillId="7" borderId="8" xfId="0" applyFont="1" applyFill="1" applyBorder="1" applyAlignment="1">
      <alignment vertical="center"/>
    </xf>
    <xf numFmtId="0" fontId="47" fillId="7" borderId="12" xfId="0" applyFont="1" applyFill="1" applyBorder="1" applyAlignment="1">
      <alignment vertical="center"/>
    </xf>
    <xf numFmtId="0" fontId="10" fillId="7" borderId="21" xfId="0" applyFont="1" applyFill="1" applyBorder="1" applyAlignment="1">
      <alignment horizontal="center" vertical="center"/>
    </xf>
    <xf numFmtId="0" fontId="10" fillId="7" borderId="76" xfId="0" applyFont="1" applyFill="1" applyBorder="1" applyAlignment="1">
      <alignment vertical="center"/>
    </xf>
    <xf numFmtId="0" fontId="10" fillId="0" borderId="0" xfId="0" applyFont="1" applyBorder="1" applyAlignment="1">
      <alignment horizontal="left" vertical="center" indent="1"/>
    </xf>
    <xf numFmtId="0" fontId="10" fillId="7" borderId="78" xfId="0" applyFont="1" applyFill="1" applyBorder="1" applyAlignment="1">
      <alignment vertical="center"/>
    </xf>
    <xf numFmtId="0" fontId="10" fillId="7" borderId="12" xfId="0" applyFont="1" applyFill="1" applyBorder="1" applyAlignment="1">
      <alignment vertical="center"/>
    </xf>
    <xf numFmtId="0" fontId="10" fillId="0" borderId="2" xfId="0" applyFont="1" applyBorder="1" applyAlignment="1">
      <alignment vertical="center"/>
    </xf>
    <xf numFmtId="0" fontId="10" fillId="7" borderId="2" xfId="0" applyFont="1" applyFill="1" applyBorder="1" applyAlignment="1">
      <alignment horizontal="left" vertical="center"/>
    </xf>
    <xf numFmtId="49" fontId="10" fillId="7" borderId="67" xfId="48" applyNumberFormat="1" applyFont="1" applyFill="1" applyBorder="1" applyAlignment="1">
      <alignment vertical="center"/>
    </xf>
    <xf numFmtId="0" fontId="10" fillId="7" borderId="12" xfId="0" applyFont="1" applyFill="1" applyBorder="1" applyAlignment="1">
      <alignment horizontal="right" vertical="center"/>
    </xf>
    <xf numFmtId="49" fontId="10" fillId="7" borderId="2" xfId="48" applyNumberFormat="1" applyFont="1" applyFill="1" applyBorder="1" applyAlignment="1">
      <alignment vertical="center"/>
    </xf>
    <xf numFmtId="0" fontId="10" fillId="7" borderId="14" xfId="0" applyFont="1" applyFill="1" applyBorder="1" applyAlignment="1">
      <alignment horizontal="right" vertical="center"/>
    </xf>
    <xf numFmtId="0" fontId="10" fillId="7" borderId="2" xfId="48" applyFont="1" applyFill="1" applyBorder="1" applyAlignment="1">
      <alignment vertical="center"/>
    </xf>
    <xf numFmtId="49" fontId="10" fillId="7" borderId="67" xfId="48" applyNumberFormat="1" applyFont="1" applyFill="1" applyBorder="1" applyAlignment="1">
      <alignment horizontal="distributed" vertical="center" indent="3"/>
    </xf>
    <xf numFmtId="49" fontId="10" fillId="7" borderId="67" xfId="48" applyNumberFormat="1" applyFont="1" applyFill="1" applyBorder="1">
      <alignment vertical="center"/>
    </xf>
    <xf numFmtId="187" fontId="10" fillId="0" borderId="98" xfId="0" applyNumberFormat="1" applyFont="1" applyFill="1" applyBorder="1" applyAlignment="1">
      <alignment vertical="center"/>
    </xf>
    <xf numFmtId="0" fontId="10" fillId="7" borderId="19" xfId="0" applyFont="1" applyFill="1" applyBorder="1" applyAlignment="1">
      <alignment vertical="center"/>
    </xf>
    <xf numFmtId="0" fontId="10" fillId="7" borderId="19" xfId="0" applyFont="1" applyFill="1" applyBorder="1" applyAlignment="1">
      <alignment horizontal="center" vertical="center"/>
    </xf>
    <xf numFmtId="0" fontId="10" fillId="7" borderId="9" xfId="0" applyFont="1" applyFill="1" applyBorder="1" applyAlignment="1">
      <alignment horizontal="center" vertical="center"/>
    </xf>
    <xf numFmtId="0" fontId="10" fillId="0" borderId="110" xfId="0" applyFont="1" applyBorder="1" applyAlignment="1">
      <alignment vertical="center"/>
    </xf>
    <xf numFmtId="0" fontId="47" fillId="7" borderId="220" xfId="0" applyFont="1" applyFill="1" applyBorder="1" applyAlignment="1">
      <alignment vertical="center"/>
    </xf>
    <xf numFmtId="187" fontId="10" fillId="5" borderId="110" xfId="0" applyNumberFormat="1" applyFont="1" applyFill="1" applyBorder="1" applyAlignment="1">
      <alignment vertical="center"/>
    </xf>
    <xf numFmtId="187" fontId="10" fillId="0" borderId="0" xfId="0" applyNumberFormat="1" applyFont="1" applyFill="1" applyBorder="1" applyAlignment="1" applyProtection="1">
      <alignment vertical="center"/>
      <protection locked="0"/>
    </xf>
    <xf numFmtId="0" fontId="10" fillId="7" borderId="8" xfId="0" applyFont="1" applyFill="1" applyBorder="1" applyAlignment="1">
      <alignment horizontal="center" vertical="center"/>
    </xf>
    <xf numFmtId="3" fontId="46" fillId="7" borderId="0" xfId="36" applyNumberFormat="1" applyFont="1" applyFill="1" applyBorder="1" applyAlignment="1">
      <alignment vertical="center"/>
    </xf>
    <xf numFmtId="187" fontId="46" fillId="7" borderId="188" xfId="36" applyNumberFormat="1" applyFont="1" applyFill="1" applyBorder="1" applyAlignment="1">
      <alignment horizontal="right" vertical="center"/>
    </xf>
    <xf numFmtId="187" fontId="46" fillId="7" borderId="189" xfId="36" applyNumberFormat="1" applyFont="1" applyFill="1" applyBorder="1" applyAlignment="1">
      <alignment horizontal="right" vertical="center"/>
    </xf>
    <xf numFmtId="187" fontId="46" fillId="7" borderId="108" xfId="36" applyNumberFormat="1" applyFont="1" applyFill="1" applyBorder="1" applyAlignment="1">
      <alignment horizontal="right" vertical="center"/>
    </xf>
    <xf numFmtId="187" fontId="46" fillId="7" borderId="134" xfId="36" applyNumberFormat="1" applyFont="1" applyFill="1" applyBorder="1" applyAlignment="1">
      <alignment horizontal="right" vertical="center"/>
    </xf>
    <xf numFmtId="187" fontId="46" fillId="7" borderId="190" xfId="36" applyNumberFormat="1" applyFont="1" applyFill="1" applyBorder="1" applyAlignment="1">
      <alignment horizontal="right" vertical="center"/>
    </xf>
    <xf numFmtId="187" fontId="46" fillId="7" borderId="101" xfId="36" applyNumberFormat="1" applyFont="1" applyFill="1" applyBorder="1" applyAlignment="1">
      <alignment horizontal="right" vertical="center"/>
    </xf>
    <xf numFmtId="187" fontId="46" fillId="7" borderId="102" xfId="36" applyNumberFormat="1" applyFont="1" applyFill="1" applyBorder="1" applyAlignment="1">
      <alignment horizontal="right" vertical="center"/>
    </xf>
    <xf numFmtId="0" fontId="53" fillId="0" borderId="106" xfId="0" applyFont="1" applyBorder="1" applyAlignment="1">
      <alignment vertical="center"/>
    </xf>
    <xf numFmtId="187" fontId="46" fillId="5" borderId="11" xfId="36" applyNumberFormat="1" applyFont="1" applyFill="1" applyBorder="1" applyAlignment="1">
      <alignment horizontal="right" vertical="center"/>
    </xf>
    <xf numFmtId="187" fontId="46" fillId="7" borderId="223" xfId="36" applyNumberFormat="1" applyFont="1" applyFill="1" applyBorder="1" applyAlignment="1">
      <alignment horizontal="right" vertical="center"/>
    </xf>
    <xf numFmtId="0" fontId="46" fillId="7" borderId="224" xfId="0" applyFont="1" applyFill="1" applyBorder="1" applyAlignment="1">
      <alignment horizontal="left" vertical="center"/>
    </xf>
    <xf numFmtId="0" fontId="46" fillId="7" borderId="225" xfId="0" applyFont="1" applyFill="1" applyBorder="1" applyAlignment="1">
      <alignment horizontal="left" vertical="center"/>
    </xf>
    <xf numFmtId="0" fontId="53" fillId="0" borderId="22" xfId="0" applyFont="1" applyBorder="1" applyAlignment="1">
      <alignment vertical="center"/>
    </xf>
    <xf numFmtId="187" fontId="46" fillId="0" borderId="189" xfId="36" applyNumberFormat="1" applyFont="1" applyFill="1" applyBorder="1" applyAlignment="1">
      <alignment horizontal="right" vertical="center"/>
    </xf>
    <xf numFmtId="187" fontId="46" fillId="0" borderId="125" xfId="36" applyNumberFormat="1" applyFont="1" applyFill="1" applyBorder="1" applyAlignment="1">
      <alignment horizontal="right" vertical="center"/>
    </xf>
    <xf numFmtId="3" fontId="46" fillId="7" borderId="79" xfId="36" applyNumberFormat="1" applyFont="1" applyFill="1" applyBorder="1" applyAlignment="1">
      <alignment horizontal="left" vertical="center"/>
    </xf>
    <xf numFmtId="3" fontId="46" fillId="7" borderId="225" xfId="36" applyNumberFormat="1" applyFont="1" applyFill="1" applyBorder="1" applyAlignment="1">
      <alignment horizontal="left" vertical="center"/>
    </xf>
    <xf numFmtId="0" fontId="46" fillId="0" borderId="118" xfId="0" applyFont="1" applyFill="1" applyBorder="1" applyAlignment="1">
      <alignment horizontal="center" vertical="center"/>
    </xf>
    <xf numFmtId="0" fontId="46" fillId="0" borderId="102" xfId="0" applyFont="1" applyFill="1" applyBorder="1" applyAlignment="1">
      <alignment horizontal="left" vertical="center"/>
    </xf>
    <xf numFmtId="0" fontId="46" fillId="0" borderId="120" xfId="0" applyFont="1" applyFill="1" applyBorder="1" applyAlignment="1">
      <alignment horizontal="left" vertical="center"/>
    </xf>
    <xf numFmtId="0" fontId="46" fillId="0" borderId="193" xfId="0" applyFont="1" applyFill="1" applyBorder="1" applyAlignment="1">
      <alignment horizontal="center" vertical="center"/>
    </xf>
    <xf numFmtId="0" fontId="46" fillId="0" borderId="196" xfId="0" applyFont="1" applyFill="1" applyBorder="1" applyAlignment="1">
      <alignment horizontal="left" vertical="center"/>
    </xf>
    <xf numFmtId="0" fontId="46" fillId="0" borderId="79" xfId="0" applyFont="1" applyFill="1" applyBorder="1" applyAlignment="1">
      <alignment horizontal="right" vertical="center"/>
    </xf>
    <xf numFmtId="0" fontId="10" fillId="0" borderId="15" xfId="0" applyFont="1" applyFill="1" applyBorder="1" applyAlignment="1">
      <alignment horizontal="center" vertical="center"/>
    </xf>
    <xf numFmtId="0" fontId="27" fillId="0" borderId="0" xfId="58" applyFont="1" applyFill="1" applyAlignment="1">
      <alignment vertical="center" wrapText="1"/>
    </xf>
    <xf numFmtId="0" fontId="27" fillId="0" borderId="0" xfId="0" applyFont="1" applyFill="1" applyAlignment="1">
      <alignment vertical="center" wrapText="1"/>
    </xf>
    <xf numFmtId="0" fontId="27" fillId="0" borderId="0" xfId="58" applyFont="1" applyFill="1" applyAlignment="1">
      <alignment vertical="center"/>
    </xf>
    <xf numFmtId="0" fontId="0" fillId="0" borderId="0" xfId="0" applyFont="1" applyFill="1"/>
    <xf numFmtId="0" fontId="0" fillId="0" borderId="0" xfId="0" applyFont="1" applyFill="1" applyBorder="1"/>
    <xf numFmtId="0" fontId="0" fillId="0" borderId="123" xfId="0" applyFont="1" applyFill="1" applyBorder="1" applyAlignment="1">
      <alignment horizontal="justify" vertical="center" wrapText="1"/>
    </xf>
    <xf numFmtId="0" fontId="0" fillId="0" borderId="228" xfId="0" applyFont="1" applyFill="1" applyBorder="1" applyAlignment="1">
      <alignment horizontal="left" vertical="center" wrapText="1" indent="1"/>
    </xf>
    <xf numFmtId="0" fontId="0" fillId="0" borderId="68" xfId="0" applyFont="1" applyFill="1" applyBorder="1" applyAlignment="1">
      <alignment vertical="center" wrapText="1"/>
    </xf>
    <xf numFmtId="0" fontId="43" fillId="0" borderId="0" xfId="53" applyFont="1" applyAlignment="1">
      <alignment vertical="center"/>
    </xf>
    <xf numFmtId="0" fontId="27" fillId="0" borderId="229" xfId="0" applyFont="1" applyFill="1" applyBorder="1" applyAlignment="1">
      <alignment vertical="center"/>
    </xf>
    <xf numFmtId="0" fontId="27" fillId="0" borderId="230" xfId="0" applyFont="1" applyFill="1" applyBorder="1" applyAlignment="1">
      <alignment vertical="center"/>
    </xf>
    <xf numFmtId="0" fontId="27" fillId="0" borderId="231" xfId="0" applyFont="1" applyFill="1" applyBorder="1" applyAlignment="1">
      <alignment vertical="center"/>
    </xf>
    <xf numFmtId="0" fontId="27" fillId="0" borderId="232" xfId="0" applyFont="1" applyFill="1" applyBorder="1" applyAlignment="1">
      <alignment vertical="center"/>
    </xf>
    <xf numFmtId="3" fontId="27" fillId="0" borderId="230" xfId="0" applyNumberFormat="1" applyFont="1" applyFill="1" applyBorder="1" applyAlignment="1">
      <alignment vertical="center"/>
    </xf>
    <xf numFmtId="3" fontId="27" fillId="0" borderId="231" xfId="0" applyNumberFormat="1" applyFont="1" applyFill="1" applyBorder="1" applyAlignment="1">
      <alignment vertical="center"/>
    </xf>
    <xf numFmtId="3" fontId="27" fillId="0" borderId="233" xfId="0" applyNumberFormat="1" applyFont="1" applyFill="1" applyBorder="1" applyAlignment="1">
      <alignment vertical="center"/>
    </xf>
    <xf numFmtId="0" fontId="27" fillId="0" borderId="97" xfId="0" applyFont="1" applyFill="1" applyBorder="1" applyAlignment="1">
      <alignment vertical="center"/>
    </xf>
    <xf numFmtId="0" fontId="8" fillId="0" borderId="0" xfId="47" applyFont="1">
      <alignment vertical="center"/>
    </xf>
    <xf numFmtId="0" fontId="10" fillId="0" borderId="49" xfId="47" applyFont="1" applyBorder="1">
      <alignment vertical="center"/>
    </xf>
    <xf numFmtId="0" fontId="10" fillId="0" borderId="50" xfId="47" applyFont="1" applyBorder="1">
      <alignment vertical="center"/>
    </xf>
    <xf numFmtId="0" fontId="10" fillId="0" borderId="50" xfId="47" applyFont="1" applyBorder="1" applyAlignment="1">
      <alignment horizontal="center" vertical="center"/>
    </xf>
    <xf numFmtId="0" fontId="10" fillId="0" borderId="34" xfId="47" applyFont="1" applyBorder="1" applyAlignment="1">
      <alignment horizontal="center" vertical="center"/>
    </xf>
    <xf numFmtId="0" fontId="10" fillId="0" borderId="51" xfId="47" applyFont="1" applyBorder="1">
      <alignment vertical="center"/>
    </xf>
    <xf numFmtId="0" fontId="10" fillId="0" borderId="52" xfId="47" applyFont="1" applyBorder="1">
      <alignment vertical="center"/>
    </xf>
    <xf numFmtId="0" fontId="10" fillId="0" borderId="52" xfId="47" applyFont="1" applyBorder="1" applyAlignment="1">
      <alignment horizontal="center" vertical="center"/>
    </xf>
    <xf numFmtId="0" fontId="10" fillId="0" borderId="39" xfId="47" applyFont="1" applyBorder="1" applyAlignment="1">
      <alignment horizontal="center" vertical="center"/>
    </xf>
    <xf numFmtId="0" fontId="10" fillId="0" borderId="52" xfId="47" applyFont="1" applyBorder="1" applyAlignment="1">
      <alignment vertical="center" wrapText="1"/>
    </xf>
    <xf numFmtId="0" fontId="10" fillId="0" borderId="52" xfId="47" applyFont="1" applyFill="1" applyBorder="1" applyAlignment="1">
      <alignment horizontal="center" vertical="center"/>
    </xf>
    <xf numFmtId="0" fontId="10" fillId="0" borderId="51" xfId="47" applyFont="1" applyFill="1" applyBorder="1">
      <alignment vertical="center"/>
    </xf>
    <xf numFmtId="0" fontId="10" fillId="0" borderId="52" xfId="47" applyFont="1" applyFill="1" applyBorder="1">
      <alignment vertical="center"/>
    </xf>
    <xf numFmtId="0" fontId="10" fillId="0" borderId="39" xfId="47" applyFont="1" applyFill="1" applyBorder="1" applyAlignment="1">
      <alignment horizontal="center" vertical="center"/>
    </xf>
    <xf numFmtId="0" fontId="10" fillId="0" borderId="202" xfId="47" applyFont="1" applyBorder="1">
      <alignment vertical="center"/>
    </xf>
    <xf numFmtId="0" fontId="10" fillId="0" borderId="48" xfId="47" applyFont="1" applyBorder="1">
      <alignment vertical="center"/>
    </xf>
    <xf numFmtId="0" fontId="10" fillId="0" borderId="48" xfId="47" applyFont="1" applyBorder="1" applyAlignment="1">
      <alignment horizontal="center" vertical="center"/>
    </xf>
    <xf numFmtId="0" fontId="10" fillId="0" borderId="41" xfId="47" applyFont="1" applyBorder="1" applyAlignment="1">
      <alignment horizontal="center" vertical="center"/>
    </xf>
    <xf numFmtId="0" fontId="10" fillId="10" borderId="35" xfId="47" applyFont="1" applyFill="1" applyBorder="1" applyAlignment="1">
      <alignment horizontal="center" vertical="center"/>
    </xf>
    <xf numFmtId="0" fontId="10" fillId="10" borderId="47" xfId="47" applyFont="1" applyFill="1" applyBorder="1" applyAlignment="1">
      <alignment horizontal="center" vertical="center"/>
    </xf>
    <xf numFmtId="0" fontId="10" fillId="10" borderId="48" xfId="47" applyFont="1" applyFill="1" applyBorder="1" applyAlignment="1">
      <alignment horizontal="center" vertical="center"/>
    </xf>
    <xf numFmtId="0" fontId="10" fillId="10" borderId="41" xfId="47" applyFont="1" applyFill="1" applyBorder="1" applyAlignment="1">
      <alignment horizontal="center" vertical="center"/>
    </xf>
    <xf numFmtId="0" fontId="0" fillId="0" borderId="123" xfId="58" applyFont="1" applyFill="1" applyBorder="1" applyAlignment="1">
      <alignment horizontal="left" vertical="center" wrapText="1"/>
    </xf>
    <xf numFmtId="0" fontId="0" fillId="0" borderId="236" xfId="58" applyFont="1" applyFill="1" applyBorder="1" applyAlignment="1">
      <alignment horizontal="left" vertical="center" wrapText="1"/>
    </xf>
    <xf numFmtId="0" fontId="0" fillId="0" borderId="28" xfId="58" applyFont="1" applyFill="1" applyBorder="1" applyAlignment="1">
      <alignment horizontal="left" vertical="center" wrapText="1"/>
    </xf>
    <xf numFmtId="0" fontId="0" fillId="0" borderId="181" xfId="58" applyFont="1" applyFill="1" applyBorder="1" applyAlignment="1">
      <alignment horizontal="left" vertical="center" wrapText="1"/>
    </xf>
    <xf numFmtId="0" fontId="0" fillId="0" borderId="40" xfId="0" applyFont="1" applyBorder="1" applyAlignment="1">
      <alignment horizontal="justify" vertical="center"/>
    </xf>
    <xf numFmtId="0" fontId="0" fillId="0" borderId="28" xfId="0" applyFont="1" applyBorder="1" applyAlignment="1">
      <alignment horizontal="left" vertical="center" wrapText="1"/>
    </xf>
    <xf numFmtId="0" fontId="0" fillId="0" borderId="181" xfId="0" applyFont="1" applyBorder="1" applyAlignment="1">
      <alignment horizontal="left" vertical="center" wrapText="1"/>
    </xf>
    <xf numFmtId="0" fontId="0" fillId="0" borderId="181" xfId="0" applyFont="1" applyBorder="1" applyAlignment="1">
      <alignment vertical="center"/>
    </xf>
    <xf numFmtId="0" fontId="0" fillId="0" borderId="28" xfId="0" applyFont="1" applyBorder="1" applyAlignment="1">
      <alignment vertical="center" wrapText="1"/>
    </xf>
    <xf numFmtId="0" fontId="0" fillId="0" borderId="181" xfId="0" applyFont="1" applyBorder="1" applyAlignment="1">
      <alignment vertical="center" wrapText="1"/>
    </xf>
    <xf numFmtId="0" fontId="0" fillId="0" borderId="52" xfId="58" applyFont="1" applyFill="1" applyBorder="1" applyAlignment="1">
      <alignment horizontal="left" vertical="center" wrapText="1"/>
    </xf>
    <xf numFmtId="0" fontId="0" fillId="0" borderId="31" xfId="0" applyFont="1" applyBorder="1" applyAlignment="1">
      <alignment horizontal="left" vertical="center" wrapText="1"/>
    </xf>
    <xf numFmtId="0" fontId="0" fillId="0" borderId="31" xfId="0" applyFont="1" applyBorder="1" applyAlignment="1">
      <alignment vertical="center" wrapText="1"/>
    </xf>
    <xf numFmtId="0" fontId="0" fillId="0" borderId="36" xfId="0" applyFont="1" applyFill="1" applyBorder="1" applyAlignment="1">
      <alignment horizontal="justify" vertical="center" wrapText="1"/>
    </xf>
    <xf numFmtId="0" fontId="0" fillId="0" borderId="180" xfId="0" applyFont="1" applyFill="1" applyBorder="1" applyAlignment="1">
      <alignment horizontal="justify" vertical="center" wrapText="1"/>
    </xf>
    <xf numFmtId="0" fontId="0" fillId="0" borderId="191" xfId="0" applyFont="1" applyFill="1" applyBorder="1" applyAlignment="1">
      <alignment horizontal="justify" vertical="center" wrapText="1"/>
    </xf>
    <xf numFmtId="0" fontId="0" fillId="0" borderId="40" xfId="0" applyFont="1" applyBorder="1" applyAlignment="1">
      <alignment vertical="center"/>
    </xf>
    <xf numFmtId="0" fontId="0" fillId="0" borderId="31" xfId="0" applyFont="1" applyFill="1" applyBorder="1" applyAlignment="1">
      <alignment horizontal="justify" vertical="center" wrapText="1"/>
    </xf>
    <xf numFmtId="0" fontId="0" fillId="0" borderId="242" xfId="0" applyFont="1" applyFill="1" applyBorder="1" applyAlignment="1">
      <alignment horizontal="justify" vertical="center" wrapText="1"/>
    </xf>
    <xf numFmtId="0" fontId="0" fillId="0" borderId="182" xfId="0" applyFont="1" applyFill="1" applyBorder="1" applyAlignment="1">
      <alignment horizontal="justify" vertical="center" wrapText="1"/>
    </xf>
    <xf numFmtId="0" fontId="0" fillId="0" borderId="59" xfId="0" applyFont="1" applyFill="1" applyBorder="1" applyAlignment="1">
      <alignment horizontal="justify" vertical="center" wrapText="1"/>
    </xf>
    <xf numFmtId="0" fontId="0" fillId="0" borderId="42" xfId="0" applyFont="1" applyFill="1" applyBorder="1" applyAlignment="1">
      <alignment horizontal="justify" vertical="center" wrapText="1"/>
    </xf>
    <xf numFmtId="0" fontId="0" fillId="0" borderId="23" xfId="0" applyFont="1" applyFill="1" applyBorder="1" applyAlignment="1">
      <alignment horizontal="justify" vertical="center" wrapText="1"/>
    </xf>
    <xf numFmtId="0" fontId="0" fillId="0" borderId="235" xfId="0" applyFont="1" applyBorder="1" applyAlignment="1">
      <alignment horizontal="left" vertical="center" wrapText="1" indent="2"/>
    </xf>
    <xf numFmtId="0" fontId="0" fillId="0" borderId="233" xfId="0" applyFont="1" applyBorder="1" applyAlignment="1">
      <alignment vertical="center" wrapText="1"/>
    </xf>
    <xf numFmtId="0" fontId="0" fillId="0" borderId="57" xfId="0" applyFont="1" applyBorder="1" applyAlignment="1">
      <alignment vertical="center" wrapText="1"/>
    </xf>
    <xf numFmtId="0" fontId="0" fillId="0" borderId="240" xfId="0" applyFont="1" applyFill="1" applyBorder="1" applyAlignment="1">
      <alignment vertical="center" wrapText="1"/>
    </xf>
    <xf numFmtId="0" fontId="0" fillId="0" borderId="59" xfId="0" applyFont="1" applyFill="1" applyBorder="1" applyAlignment="1">
      <alignment vertical="center" wrapText="1"/>
    </xf>
    <xf numFmtId="0" fontId="0" fillId="0" borderId="0" xfId="0" applyFont="1" applyFill="1" applyBorder="1" applyAlignment="1">
      <alignment vertical="center" wrapText="1"/>
    </xf>
    <xf numFmtId="0" fontId="0" fillId="0" borderId="123" xfId="0" applyFont="1" applyFill="1" applyBorder="1" applyAlignment="1">
      <alignment horizontal="left" vertical="center"/>
    </xf>
    <xf numFmtId="0" fontId="0" fillId="0" borderId="191" xfId="0" applyFont="1" applyFill="1" applyBorder="1" applyAlignment="1">
      <alignment horizontal="left" vertical="center" wrapText="1"/>
    </xf>
    <xf numFmtId="0" fontId="0" fillId="0" borderId="37" xfId="0" applyFont="1" applyFill="1" applyBorder="1" applyAlignment="1">
      <alignment horizontal="left" vertical="center" wrapText="1" indent="1"/>
    </xf>
    <xf numFmtId="0" fontId="0" fillId="0" borderId="235" xfId="0" applyFont="1" applyFill="1" applyBorder="1" applyAlignment="1">
      <alignment horizontal="left" vertical="center" wrapText="1" indent="4"/>
    </xf>
    <xf numFmtId="0" fontId="0" fillId="0" borderId="235" xfId="0" applyFont="1" applyFill="1" applyBorder="1" applyAlignment="1">
      <alignment horizontal="left" vertical="center" indent="2"/>
    </xf>
    <xf numFmtId="0" fontId="0" fillId="0" borderId="31" xfId="0" applyFont="1" applyFill="1" applyBorder="1" applyAlignment="1">
      <alignment vertical="center" wrapText="1"/>
    </xf>
    <xf numFmtId="0" fontId="0" fillId="0" borderId="235" xfId="0" applyFont="1" applyFill="1" applyBorder="1" applyAlignment="1">
      <alignment vertical="center"/>
    </xf>
    <xf numFmtId="0" fontId="0" fillId="0" borderId="40" xfId="0" applyFont="1" applyFill="1" applyBorder="1" applyAlignment="1">
      <alignment horizontal="left" vertical="center" indent="1"/>
    </xf>
    <xf numFmtId="0" fontId="0" fillId="0" borderId="235" xfId="0" applyFont="1" applyFill="1" applyBorder="1" applyAlignment="1">
      <alignment horizontal="left" vertical="center" indent="1"/>
    </xf>
    <xf numFmtId="0" fontId="0" fillId="0" borderId="235" xfId="0" applyFont="1" applyFill="1" applyBorder="1" applyAlignment="1">
      <alignment horizontal="left" vertical="center" indent="3"/>
    </xf>
    <xf numFmtId="0" fontId="0" fillId="0" borderId="191" xfId="0" applyFont="1" applyFill="1" applyBorder="1" applyAlignment="1">
      <alignment horizontal="left" vertical="center" wrapText="1" indent="1"/>
    </xf>
    <xf numFmtId="0" fontId="0" fillId="0" borderId="40" xfId="0" applyFont="1" applyBorder="1" applyAlignment="1">
      <alignment horizontal="left" vertical="center" wrapText="1" indent="1"/>
    </xf>
    <xf numFmtId="0" fontId="0" fillId="0" borderId="40" xfId="0" applyFont="1" applyBorder="1" applyAlignment="1">
      <alignment horizontal="left" vertical="center" indent="1"/>
    </xf>
    <xf numFmtId="0" fontId="0" fillId="0" borderId="182" xfId="0" applyFont="1" applyFill="1" applyBorder="1" applyAlignment="1">
      <alignment vertical="center" wrapText="1"/>
    </xf>
    <xf numFmtId="0" fontId="0" fillId="0" borderId="33" xfId="0" applyFont="1" applyFill="1" applyBorder="1" applyAlignment="1">
      <alignment horizontal="left" vertical="center" wrapText="1" indent="1"/>
    </xf>
    <xf numFmtId="0" fontId="0" fillId="0" borderId="183" xfId="0" applyFont="1" applyFill="1" applyBorder="1" applyAlignment="1">
      <alignment vertical="center" wrapText="1"/>
    </xf>
    <xf numFmtId="0" fontId="0" fillId="0" borderId="0" xfId="0" applyFont="1" applyAlignment="1">
      <alignment horizontal="center" vertical="center"/>
    </xf>
    <xf numFmtId="0" fontId="0" fillId="0" borderId="28" xfId="0" applyFont="1" applyFill="1" applyBorder="1" applyAlignment="1">
      <alignment horizontal="left" vertical="center" wrapText="1"/>
    </xf>
    <xf numFmtId="0" fontId="0" fillId="0" borderId="181" xfId="0" applyFont="1" applyFill="1" applyBorder="1" applyAlignment="1">
      <alignment horizontal="left" vertical="center" wrapText="1"/>
    </xf>
    <xf numFmtId="0" fontId="0" fillId="0" borderId="0" xfId="0" applyFont="1" applyAlignment="1">
      <alignment vertical="center"/>
    </xf>
    <xf numFmtId="0" fontId="0" fillId="0" borderId="32" xfId="0" applyFont="1" applyFill="1" applyBorder="1" applyAlignment="1">
      <alignment vertical="center" wrapText="1"/>
    </xf>
    <xf numFmtId="0" fontId="29" fillId="0" borderId="0" xfId="54" applyFont="1" applyAlignment="1">
      <alignment horizontal="distributed" vertical="center"/>
    </xf>
    <xf numFmtId="0" fontId="28" fillId="0" borderId="0" xfId="54" applyFont="1" applyAlignment="1">
      <alignment horizontal="center" vertical="center"/>
    </xf>
    <xf numFmtId="0" fontId="0" fillId="0" borderId="180" xfId="0" applyFont="1" applyFill="1" applyBorder="1" applyAlignment="1">
      <alignment vertical="center" wrapText="1"/>
    </xf>
    <xf numFmtId="0" fontId="0" fillId="0" borderId="235" xfId="0" applyFont="1" applyFill="1" applyBorder="1" applyAlignment="1">
      <alignment horizontal="left" vertical="center" wrapText="1" indent="1"/>
    </xf>
    <xf numFmtId="0" fontId="0" fillId="0" borderId="40" xfId="0" applyFont="1" applyFill="1" applyBorder="1" applyAlignment="1">
      <alignment horizontal="left" vertical="center" wrapText="1" indent="1"/>
    </xf>
    <xf numFmtId="0" fontId="0" fillId="0" borderId="235" xfId="0" applyFont="1" applyFill="1" applyBorder="1" applyAlignment="1">
      <alignment vertical="center" wrapText="1"/>
    </xf>
    <xf numFmtId="0" fontId="0" fillId="0" borderId="40" xfId="0" applyFont="1" applyFill="1" applyBorder="1" applyAlignment="1">
      <alignment vertical="center" wrapText="1"/>
    </xf>
    <xf numFmtId="0" fontId="0" fillId="0" borderId="235" xfId="0" applyFont="1" applyFill="1" applyBorder="1" applyAlignment="1">
      <alignment horizontal="left" vertical="center" wrapText="1"/>
    </xf>
    <xf numFmtId="0" fontId="0" fillId="0" borderId="28" xfId="0" applyFont="1" applyFill="1" applyBorder="1" applyAlignment="1">
      <alignment vertical="center" wrapText="1"/>
    </xf>
    <xf numFmtId="0" fontId="0" fillId="0" borderId="181" xfId="0" applyFont="1" applyFill="1" applyBorder="1" applyAlignment="1">
      <alignment vertical="center" wrapText="1"/>
    </xf>
    <xf numFmtId="0" fontId="0" fillId="0" borderId="235" xfId="0" applyFont="1" applyFill="1" applyBorder="1" applyAlignment="1">
      <alignment horizontal="left" vertical="center" wrapText="1" indent="3"/>
    </xf>
    <xf numFmtId="0" fontId="0" fillId="0" borderId="235" xfId="0" applyFont="1" applyFill="1" applyBorder="1" applyAlignment="1">
      <alignment horizontal="left" vertical="center" wrapText="1" indent="2"/>
    </xf>
    <xf numFmtId="0" fontId="0" fillId="0" borderId="40" xfId="0" applyFont="1" applyFill="1" applyBorder="1" applyAlignment="1">
      <alignment horizontal="left" vertical="center" wrapText="1" indent="2"/>
    </xf>
    <xf numFmtId="0" fontId="0" fillId="0" borderId="43" xfId="0" applyFont="1" applyFill="1" applyBorder="1" applyAlignment="1">
      <alignment horizontal="left" vertical="center" wrapText="1" indent="1"/>
    </xf>
    <xf numFmtId="0" fontId="0" fillId="0" borderId="8" xfId="0" applyFont="1" applyFill="1" applyBorder="1" applyAlignment="1">
      <alignment horizontal="left" vertical="center" wrapText="1"/>
    </xf>
    <xf numFmtId="0" fontId="0" fillId="0" borderId="239" xfId="0" applyFont="1" applyBorder="1" applyAlignment="1">
      <alignment vertical="center"/>
    </xf>
    <xf numFmtId="0" fontId="0" fillId="0" borderId="37" xfId="0" applyFont="1" applyBorder="1" applyAlignment="1">
      <alignment vertical="center"/>
    </xf>
    <xf numFmtId="0" fontId="0" fillId="0" borderId="157" xfId="0" applyFont="1" applyBorder="1" applyAlignment="1">
      <alignment vertical="center" wrapText="1"/>
    </xf>
    <xf numFmtId="0" fontId="0" fillId="0" borderId="180" xfId="0" applyFont="1" applyBorder="1" applyAlignment="1">
      <alignment vertical="center" wrapText="1"/>
    </xf>
    <xf numFmtId="0" fontId="0" fillId="0" borderId="236" xfId="0" applyFont="1" applyFill="1" applyBorder="1" applyAlignment="1">
      <alignment vertical="center" wrapText="1"/>
    </xf>
    <xf numFmtId="0" fontId="0" fillId="0" borderId="157" xfId="0" applyFont="1" applyFill="1" applyBorder="1" applyAlignment="1">
      <alignment vertical="center" wrapText="1"/>
    </xf>
    <xf numFmtId="0" fontId="0" fillId="0" borderId="40" xfId="0" applyFont="1" applyBorder="1" applyAlignment="1">
      <alignment horizontal="left" vertical="center" wrapText="1"/>
    </xf>
    <xf numFmtId="0" fontId="0" fillId="0" borderId="123" xfId="0" applyFont="1" applyFill="1" applyBorder="1" applyAlignment="1">
      <alignment horizontal="left" vertical="center" wrapText="1"/>
    </xf>
    <xf numFmtId="0" fontId="0" fillId="0" borderId="37" xfId="0" applyFont="1" applyBorder="1" applyAlignment="1">
      <alignment vertical="center" wrapText="1"/>
    </xf>
    <xf numFmtId="0" fontId="0" fillId="0" borderId="234" xfId="0" applyFont="1" applyFill="1" applyBorder="1" applyAlignment="1">
      <alignment horizontal="justify" vertical="center" wrapText="1"/>
    </xf>
    <xf numFmtId="0" fontId="0" fillId="0" borderId="235" xfId="0" applyFont="1" applyFill="1" applyBorder="1" applyAlignment="1">
      <alignment horizontal="justify" vertical="center" wrapText="1"/>
    </xf>
    <xf numFmtId="0" fontId="0" fillId="0" borderId="40" xfId="0" applyFont="1" applyFill="1" applyBorder="1" applyAlignment="1">
      <alignment horizontal="justify" vertical="center" wrapText="1"/>
    </xf>
    <xf numFmtId="0" fontId="0" fillId="0" borderId="40" xfId="0" applyFont="1" applyBorder="1" applyAlignment="1">
      <alignment horizontal="justify" vertical="center" wrapText="1"/>
    </xf>
    <xf numFmtId="0" fontId="0" fillId="0" borderId="28" xfId="0" applyFont="1" applyFill="1" applyBorder="1" applyAlignment="1">
      <alignment horizontal="justify" vertical="center" wrapText="1"/>
    </xf>
    <xf numFmtId="0" fontId="0" fillId="0" borderId="28" xfId="0" applyFont="1" applyBorder="1" applyAlignment="1">
      <alignment horizontal="justify" vertical="center" wrapText="1"/>
    </xf>
    <xf numFmtId="0" fontId="0" fillId="0" borderId="181" xfId="0" applyFont="1" applyFill="1" applyBorder="1" applyAlignment="1">
      <alignment horizontal="justify" vertical="center" wrapText="1"/>
    </xf>
    <xf numFmtId="0" fontId="0" fillId="0" borderId="181" xfId="0" applyFont="1" applyBorder="1" applyAlignment="1">
      <alignment horizontal="justify" vertical="center" wrapText="1"/>
    </xf>
    <xf numFmtId="0" fontId="0" fillId="0" borderId="37" xfId="0" applyFont="1" applyBorder="1" applyAlignment="1">
      <alignment horizontal="justify" vertical="center" wrapText="1"/>
    </xf>
    <xf numFmtId="0" fontId="0" fillId="0" borderId="235" xfId="0" applyFont="1" applyFill="1" applyBorder="1" applyAlignment="1">
      <alignment horizontal="left" vertical="center"/>
    </xf>
    <xf numFmtId="0" fontId="0" fillId="0" borderId="234" xfId="0" applyFont="1" applyFill="1" applyBorder="1" applyAlignment="1">
      <alignment horizontal="left" vertical="center" wrapText="1"/>
    </xf>
    <xf numFmtId="0" fontId="0" fillId="0" borderId="40" xfId="0" applyFont="1" applyBorder="1" applyAlignment="1">
      <alignment horizontal="center" vertical="center"/>
    </xf>
    <xf numFmtId="0" fontId="0" fillId="0" borderId="40" xfId="0" applyFont="1" applyBorder="1" applyAlignment="1">
      <alignment vertical="center" wrapText="1"/>
    </xf>
    <xf numFmtId="0" fontId="0" fillId="0" borderId="234" xfId="58" applyFont="1" applyFill="1" applyBorder="1" applyAlignment="1">
      <alignment horizontal="left" vertical="center" wrapText="1"/>
    </xf>
    <xf numFmtId="0" fontId="0" fillId="0" borderId="191" xfId="58" applyFont="1" applyFill="1" applyBorder="1" applyAlignment="1">
      <alignment horizontal="left" vertical="center" wrapText="1"/>
    </xf>
    <xf numFmtId="0" fontId="0" fillId="0" borderId="241" xfId="58" applyFont="1" applyFill="1" applyBorder="1" applyAlignment="1">
      <alignment horizontal="left" vertical="center" wrapText="1"/>
    </xf>
    <xf numFmtId="0" fontId="0" fillId="0" borderId="36" xfId="0" applyFont="1" applyBorder="1" applyAlignment="1">
      <alignment horizontal="left" vertical="center" wrapText="1"/>
    </xf>
    <xf numFmtId="0" fontId="0" fillId="0" borderId="237" xfId="58" applyFont="1" applyFill="1" applyBorder="1" applyAlignment="1">
      <alignment horizontal="left" vertical="center" wrapText="1"/>
    </xf>
    <xf numFmtId="0" fontId="0" fillId="0" borderId="180" xfId="0" applyFont="1" applyBorder="1" applyAlignment="1">
      <alignment horizontal="left" vertical="center" wrapText="1"/>
    </xf>
    <xf numFmtId="3" fontId="36" fillId="7" borderId="0" xfId="36" applyNumberFormat="1" applyFont="1" applyFill="1" applyBorder="1" applyAlignment="1">
      <alignment vertical="top"/>
    </xf>
    <xf numFmtId="0" fontId="27" fillId="0" borderId="0" xfId="0" applyFont="1" applyAlignment="1">
      <alignment vertical="top"/>
    </xf>
    <xf numFmtId="0" fontId="36" fillId="7" borderId="0" xfId="0" applyFont="1" applyFill="1" applyAlignment="1">
      <alignment vertical="top"/>
    </xf>
    <xf numFmtId="176" fontId="10" fillId="7" borderId="7" xfId="0" applyNumberFormat="1" applyFont="1" applyFill="1" applyBorder="1" applyAlignment="1" applyProtection="1">
      <alignment vertical="center" shrinkToFit="1"/>
      <protection locked="0"/>
    </xf>
    <xf numFmtId="176" fontId="10" fillId="7" borderId="16" xfId="0" applyNumberFormat="1" applyFont="1" applyFill="1" applyBorder="1" applyAlignment="1" applyProtection="1">
      <alignment vertical="center" shrinkToFit="1"/>
      <protection locked="0"/>
    </xf>
    <xf numFmtId="3" fontId="36" fillId="7" borderId="0" xfId="36" applyNumberFormat="1" applyFont="1" applyFill="1" applyBorder="1" applyAlignment="1" applyProtection="1">
      <alignment vertical="top"/>
    </xf>
    <xf numFmtId="0" fontId="27" fillId="0" borderId="0" xfId="0" applyFont="1" applyAlignment="1" applyProtection="1">
      <alignment vertical="top"/>
    </xf>
    <xf numFmtId="0" fontId="0" fillId="0" borderId="3" xfId="0" applyFont="1" applyBorder="1" applyAlignment="1">
      <alignment horizontal="center" vertical="center" wrapText="1"/>
    </xf>
    <xf numFmtId="0" fontId="0" fillId="0" borderId="9" xfId="0" applyFont="1" applyFill="1" applyBorder="1" applyAlignment="1">
      <alignment horizontal="center" vertical="center" wrapText="1"/>
    </xf>
    <xf numFmtId="3" fontId="44" fillId="7" borderId="0" xfId="36" applyNumberFormat="1" applyFont="1" applyFill="1" applyBorder="1" applyAlignment="1">
      <alignment horizontal="left" vertical="top"/>
    </xf>
    <xf numFmtId="3" fontId="46" fillId="7" borderId="15" xfId="36" applyNumberFormat="1" applyFont="1" applyFill="1" applyBorder="1" applyAlignment="1">
      <alignment vertical="center"/>
    </xf>
    <xf numFmtId="3" fontId="46" fillId="7" borderId="128" xfId="36" applyNumberFormat="1" applyFont="1" applyFill="1" applyBorder="1" applyAlignment="1">
      <alignment vertical="center"/>
    </xf>
    <xf numFmtId="3" fontId="46" fillId="7" borderId="13" xfId="36" applyNumberFormat="1" applyFont="1" applyFill="1" applyBorder="1" applyAlignment="1">
      <alignment vertical="center"/>
    </xf>
    <xf numFmtId="0" fontId="42" fillId="10" borderId="6" xfId="0" applyFont="1" applyFill="1" applyBorder="1" applyAlignment="1">
      <alignment horizontal="center" vertical="center"/>
    </xf>
    <xf numFmtId="0" fontId="42" fillId="10" borderId="219" xfId="0" applyFont="1" applyFill="1" applyBorder="1" applyAlignment="1">
      <alignment horizontal="center" vertical="center"/>
    </xf>
    <xf numFmtId="0" fontId="51" fillId="7" borderId="0" xfId="0" applyFont="1" applyFill="1" applyAlignment="1">
      <alignment horizontal="center" vertical="center"/>
    </xf>
    <xf numFmtId="0" fontId="29" fillId="0" borderId="0" xfId="54" applyFont="1" applyAlignment="1">
      <alignment horizontal="distributed" vertical="distributed" wrapText="1"/>
    </xf>
    <xf numFmtId="0" fontId="67" fillId="0" borderId="0" xfId="0" applyFont="1" applyFill="1" applyAlignment="1">
      <alignment vertical="center"/>
    </xf>
    <xf numFmtId="0" fontId="67" fillId="0" borderId="0" xfId="0" applyFont="1" applyFill="1"/>
    <xf numFmtId="0" fontId="67" fillId="0" borderId="0" xfId="0" applyFont="1" applyFill="1" applyAlignment="1">
      <alignment horizontal="left" vertical="center" indent="1"/>
    </xf>
    <xf numFmtId="0" fontId="67" fillId="0" borderId="0" xfId="58" applyFont="1" applyFill="1" applyAlignment="1">
      <alignment horizontal="right" vertical="center" wrapText="1"/>
    </xf>
    <xf numFmtId="0" fontId="67" fillId="0" borderId="0" xfId="58" applyFont="1" applyFill="1" applyAlignment="1">
      <alignment vertical="center"/>
    </xf>
    <xf numFmtId="0" fontId="67" fillId="0" borderId="0" xfId="58" applyFont="1" applyFill="1" applyAlignment="1">
      <alignment vertical="center" wrapText="1"/>
    </xf>
    <xf numFmtId="0" fontId="67" fillId="0" borderId="0" xfId="58" applyFont="1" applyFill="1" applyAlignment="1">
      <alignment horizontal="left" vertical="center" wrapText="1" indent="1"/>
    </xf>
    <xf numFmtId="0" fontId="67" fillId="0" borderId="0" xfId="0" applyFont="1" applyFill="1" applyAlignment="1">
      <alignment vertical="center" wrapText="1"/>
    </xf>
    <xf numFmtId="0" fontId="68" fillId="0" borderId="0" xfId="0" applyFont="1" applyFill="1"/>
    <xf numFmtId="0" fontId="1" fillId="0" borderId="123" xfId="58" applyFont="1" applyFill="1" applyBorder="1" applyAlignment="1">
      <alignment horizontal="left" vertical="center" wrapText="1"/>
    </xf>
    <xf numFmtId="0" fontId="1" fillId="0" borderId="228" xfId="58" applyFont="1" applyFill="1" applyBorder="1" applyAlignment="1">
      <alignment horizontal="center" vertical="center" wrapText="1"/>
    </xf>
    <xf numFmtId="0" fontId="1" fillId="0" borderId="240" xfId="58" applyFont="1" applyFill="1" applyBorder="1" applyAlignment="1">
      <alignment horizontal="center" vertical="center" wrapText="1"/>
    </xf>
    <xf numFmtId="0" fontId="1" fillId="0" borderId="33" xfId="58" applyFont="1" applyFill="1" applyBorder="1" applyAlignment="1">
      <alignment horizontal="center" vertical="center" wrapText="1"/>
    </xf>
    <xf numFmtId="0" fontId="0" fillId="0" borderId="183" xfId="58" applyFont="1" applyFill="1" applyBorder="1" applyAlignment="1">
      <alignment horizontal="left" vertical="center" wrapText="1"/>
    </xf>
    <xf numFmtId="0" fontId="0" fillId="0" borderId="242" xfId="58" applyFont="1" applyFill="1" applyBorder="1" applyAlignment="1">
      <alignment horizontal="left" vertical="center" wrapText="1"/>
    </xf>
    <xf numFmtId="0" fontId="1" fillId="0" borderId="42" xfId="58" applyFont="1" applyFill="1" applyBorder="1" applyAlignment="1">
      <alignment horizontal="center" vertical="center" wrapText="1"/>
    </xf>
    <xf numFmtId="0" fontId="1" fillId="0" borderId="32" xfId="58" applyFont="1" applyFill="1" applyBorder="1" applyAlignment="1">
      <alignment horizontal="left" vertical="center" wrapText="1"/>
    </xf>
    <xf numFmtId="0" fontId="1" fillId="0" borderId="148" xfId="58" applyFont="1" applyFill="1" applyBorder="1" applyAlignment="1">
      <alignment horizontal="center" vertical="center" wrapText="1"/>
    </xf>
    <xf numFmtId="0" fontId="1" fillId="0" borderId="157" xfId="58" applyFont="1" applyFill="1" applyBorder="1" applyAlignment="1">
      <alignment horizontal="center" vertical="center" wrapText="1"/>
    </xf>
    <xf numFmtId="0" fontId="0" fillId="0" borderId="191" xfId="58" applyFont="1" applyFill="1" applyBorder="1" applyAlignment="1">
      <alignment horizontal="left" vertical="center" wrapText="1" indent="1"/>
    </xf>
    <xf numFmtId="0" fontId="1" fillId="0" borderId="52" xfId="58" applyFont="1" applyFill="1" applyBorder="1" applyAlignment="1">
      <alignment horizontal="left" vertical="center" wrapText="1" indent="1"/>
    </xf>
    <xf numFmtId="0" fontId="1" fillId="0" borderId="28" xfId="58" applyFont="1" applyFill="1" applyBorder="1" applyAlignment="1">
      <alignment horizontal="left" vertical="center" wrapText="1"/>
    </xf>
    <xf numFmtId="0" fontId="1" fillId="0" borderId="235" xfId="58" applyFont="1" applyFill="1" applyBorder="1" applyAlignment="1">
      <alignment horizontal="left" vertical="center" wrapText="1" indent="2"/>
    </xf>
    <xf numFmtId="0" fontId="1" fillId="0" borderId="235" xfId="58" applyFont="1" applyFill="1" applyBorder="1" applyAlignment="1">
      <alignment horizontal="left" vertical="center" wrapText="1" indent="1"/>
    </xf>
    <xf numFmtId="0" fontId="1" fillId="0" borderId="235" xfId="58" applyFont="1" applyFill="1" applyBorder="1" applyAlignment="1">
      <alignment horizontal="left" vertical="center" wrapText="1"/>
    </xf>
    <xf numFmtId="0" fontId="1" fillId="0" borderId="52" xfId="58" applyFont="1" applyFill="1" applyBorder="1" applyAlignment="1">
      <alignment horizontal="center" vertical="center" wrapText="1"/>
    </xf>
    <xf numFmtId="0" fontId="0" fillId="0" borderId="235" xfId="58" applyFont="1" applyFill="1" applyBorder="1" applyAlignment="1">
      <alignment horizontal="left" vertical="center" wrapText="1" indent="1"/>
    </xf>
    <xf numFmtId="0" fontId="0" fillId="0" borderId="181" xfId="58" applyFont="1" applyFill="1" applyBorder="1" applyAlignment="1">
      <alignment vertical="center" wrapText="1"/>
    </xf>
    <xf numFmtId="0" fontId="68" fillId="0" borderId="52" xfId="58" applyFont="1" applyFill="1" applyBorder="1" applyAlignment="1">
      <alignment horizontal="center" vertical="center" wrapText="1"/>
    </xf>
    <xf numFmtId="0" fontId="1" fillId="0" borderId="52" xfId="0" applyFont="1" applyBorder="1" applyAlignment="1">
      <alignment vertical="center" wrapText="1"/>
    </xf>
    <xf numFmtId="0" fontId="1" fillId="0" borderId="242" xfId="58" applyFont="1" applyFill="1" applyBorder="1" applyAlignment="1">
      <alignment horizontal="left" vertical="center" wrapText="1"/>
    </xf>
    <xf numFmtId="0" fontId="1" fillId="0" borderId="48" xfId="58" applyFont="1" applyFill="1" applyBorder="1" applyAlignment="1">
      <alignment horizontal="center" vertical="center" wrapText="1"/>
    </xf>
    <xf numFmtId="0" fontId="0" fillId="0" borderId="123" xfId="58" applyFont="1" applyFill="1" applyBorder="1" applyAlignment="1">
      <alignment vertical="center"/>
    </xf>
    <xf numFmtId="0" fontId="1" fillId="0" borderId="228" xfId="58" applyFont="1" applyFill="1" applyBorder="1" applyAlignment="1">
      <alignment vertical="center"/>
    </xf>
    <xf numFmtId="0" fontId="1" fillId="0" borderId="191" xfId="58" applyFont="1" applyFill="1" applyBorder="1" applyAlignment="1">
      <alignment vertical="center"/>
    </xf>
    <xf numFmtId="0" fontId="1" fillId="0" borderId="148" xfId="0" applyFont="1" applyBorder="1" applyAlignment="1">
      <alignment vertical="center"/>
    </xf>
    <xf numFmtId="0" fontId="1" fillId="0" borderId="52" xfId="0" applyFont="1" applyBorder="1" applyAlignment="1">
      <alignment horizontal="justify" vertical="center"/>
    </xf>
    <xf numFmtId="0" fontId="1" fillId="0" borderId="31" xfId="0" applyFont="1" applyBorder="1" applyAlignment="1">
      <alignment horizontal="justify" vertical="center" wrapText="1"/>
    </xf>
    <xf numFmtId="0" fontId="1" fillId="0" borderId="31" xfId="58" applyFont="1" applyFill="1" applyBorder="1" applyAlignment="1">
      <alignment horizontal="left" vertical="center" wrapText="1"/>
    </xf>
    <xf numFmtId="0" fontId="1" fillId="0" borderId="52" xfId="58" applyFont="1" applyFill="1" applyBorder="1" applyAlignment="1">
      <alignment horizontal="left" vertical="center" wrapText="1"/>
    </xf>
    <xf numFmtId="0" fontId="0" fillId="0" borderId="235" xfId="58" applyFont="1" applyFill="1" applyBorder="1" applyAlignment="1">
      <alignment vertical="center"/>
    </xf>
    <xf numFmtId="0" fontId="0" fillId="0" borderId="52" xfId="58" applyFont="1" applyFill="1" applyBorder="1" applyAlignment="1">
      <alignment vertical="center"/>
    </xf>
    <xf numFmtId="0" fontId="0" fillId="0" borderId="52" xfId="58" applyFont="1" applyFill="1" applyBorder="1" applyAlignment="1">
      <alignment vertical="center" wrapText="1"/>
    </xf>
    <xf numFmtId="0" fontId="1" fillId="0" borderId="242" xfId="58" applyFont="1" applyFill="1" applyBorder="1" applyAlignment="1">
      <alignment vertical="center"/>
    </xf>
    <xf numFmtId="0" fontId="1" fillId="0" borderId="48" xfId="58" applyFont="1" applyFill="1" applyBorder="1" applyAlignment="1">
      <alignment vertical="center"/>
    </xf>
    <xf numFmtId="0" fontId="1" fillId="0" borderId="241" xfId="58" applyFont="1" applyFill="1" applyBorder="1" applyAlignment="1">
      <alignment horizontal="left" vertical="center" wrapText="1"/>
    </xf>
    <xf numFmtId="0" fontId="1" fillId="0" borderId="191" xfId="58" applyFont="1" applyFill="1" applyBorder="1" applyAlignment="1">
      <alignment horizontal="left" vertical="center" wrapText="1"/>
    </xf>
    <xf numFmtId="0" fontId="68" fillId="0" borderId="242" xfId="58" applyFont="1" applyFill="1" applyBorder="1" applyAlignment="1">
      <alignment horizontal="left" vertical="center" wrapText="1"/>
    </xf>
    <xf numFmtId="0" fontId="68" fillId="0" borderId="48" xfId="58" applyFont="1" applyFill="1" applyBorder="1" applyAlignment="1">
      <alignment horizontal="left" vertical="center" wrapText="1"/>
    </xf>
    <xf numFmtId="0" fontId="68" fillId="0" borderId="32" xfId="58" applyFont="1" applyFill="1" applyBorder="1" applyAlignment="1">
      <alignment horizontal="left" vertical="center" wrapText="1"/>
    </xf>
    <xf numFmtId="0" fontId="68" fillId="0" borderId="228" xfId="58" applyFont="1" applyFill="1" applyBorder="1" applyAlignment="1">
      <alignment horizontal="left" vertical="center" wrapText="1"/>
    </xf>
    <xf numFmtId="0" fontId="68" fillId="0" borderId="240" xfId="58" applyFont="1" applyFill="1" applyBorder="1" applyAlignment="1">
      <alignment horizontal="left" vertical="center" wrapText="1"/>
    </xf>
    <xf numFmtId="0" fontId="1" fillId="0" borderId="228" xfId="58" applyFont="1" applyFill="1" applyBorder="1" applyAlignment="1">
      <alignment horizontal="left" vertical="center" wrapText="1"/>
    </xf>
    <xf numFmtId="0" fontId="1" fillId="0" borderId="240" xfId="58" applyFont="1" applyFill="1" applyBorder="1" applyAlignment="1">
      <alignment horizontal="left" vertical="center" wrapText="1"/>
    </xf>
    <xf numFmtId="0" fontId="1" fillId="0" borderId="148" xfId="58" applyFont="1" applyFill="1" applyBorder="1" applyAlignment="1">
      <alignment horizontal="left" vertical="center" wrapText="1"/>
    </xf>
    <xf numFmtId="0" fontId="1" fillId="0" borderId="157" xfId="58" applyFont="1" applyFill="1" applyBorder="1" applyAlignment="1">
      <alignment horizontal="left" vertical="center" wrapText="1"/>
    </xf>
    <xf numFmtId="0" fontId="0" fillId="0" borderId="180" xfId="58" applyFont="1" applyFill="1" applyBorder="1" applyAlignment="1">
      <alignment horizontal="left" vertical="center" wrapText="1"/>
    </xf>
    <xf numFmtId="0" fontId="68" fillId="0" borderId="122" xfId="58" applyFont="1" applyFill="1" applyBorder="1" applyAlignment="1">
      <alignment horizontal="left" vertical="center" wrapText="1"/>
    </xf>
    <xf numFmtId="0" fontId="68" fillId="0" borderId="233" xfId="58" applyFont="1" applyFill="1" applyBorder="1" applyAlignment="1">
      <alignment horizontal="left" vertical="center" wrapText="1"/>
    </xf>
    <xf numFmtId="0" fontId="1" fillId="0" borderId="123" xfId="58" applyFont="1" applyFill="1" applyBorder="1" applyAlignment="1">
      <alignment vertical="center"/>
    </xf>
    <xf numFmtId="0" fontId="1" fillId="0" borderId="8" xfId="58" applyFont="1" applyFill="1" applyBorder="1" applyAlignment="1">
      <alignment vertical="center"/>
    </xf>
    <xf numFmtId="0" fontId="1" fillId="0" borderId="244" xfId="58" applyFont="1" applyFill="1" applyBorder="1" applyAlignment="1">
      <alignment vertical="center"/>
    </xf>
    <xf numFmtId="0" fontId="1" fillId="0" borderId="94" xfId="58" applyFont="1" applyFill="1" applyBorder="1" applyAlignment="1">
      <alignment horizontal="left" vertical="center" wrapText="1"/>
    </xf>
    <xf numFmtId="0" fontId="0" fillId="0" borderId="191" xfId="58" applyFont="1" applyFill="1" applyBorder="1" applyAlignment="1">
      <alignment horizontal="left" vertical="center" indent="1"/>
    </xf>
    <xf numFmtId="0" fontId="1" fillId="0" borderId="50" xfId="58" applyFont="1" applyFill="1" applyBorder="1" applyAlignment="1">
      <alignment vertical="center"/>
    </xf>
    <xf numFmtId="0" fontId="0" fillId="0" borderId="157" xfId="58" applyFont="1" applyFill="1" applyBorder="1" applyAlignment="1">
      <alignment horizontal="left" vertical="center" wrapText="1"/>
    </xf>
    <xf numFmtId="0" fontId="1" fillId="0" borderId="191" xfId="58" applyFont="1" applyFill="1" applyBorder="1" applyAlignment="1">
      <alignment horizontal="left" vertical="center" indent="1"/>
    </xf>
    <xf numFmtId="0" fontId="1" fillId="0" borderId="148" xfId="58" applyFont="1" applyFill="1" applyBorder="1" applyAlignment="1">
      <alignment vertical="center"/>
    </xf>
    <xf numFmtId="0" fontId="68" fillId="0" borderId="242" xfId="58" applyFont="1" applyFill="1" applyBorder="1" applyAlignment="1">
      <alignment vertical="center"/>
    </xf>
    <xf numFmtId="0" fontId="68" fillId="0" borderId="48" xfId="58" applyFont="1" applyFill="1" applyBorder="1" applyAlignment="1">
      <alignment vertical="center"/>
    </xf>
    <xf numFmtId="0" fontId="1" fillId="0" borderId="28" xfId="0" applyFont="1" applyBorder="1" applyAlignment="1">
      <alignment vertical="center" wrapText="1"/>
    </xf>
    <xf numFmtId="0" fontId="1" fillId="0" borderId="52" xfId="0" applyFont="1" applyBorder="1" applyAlignment="1">
      <alignment horizontal="left" vertical="center"/>
    </xf>
    <xf numFmtId="0" fontId="1" fillId="0" borderId="52" xfId="0" applyFont="1" applyBorder="1" applyAlignment="1">
      <alignment vertical="center"/>
    </xf>
    <xf numFmtId="0" fontId="1" fillId="0" borderId="206" xfId="0" applyFont="1" applyBorder="1" applyAlignment="1">
      <alignment vertical="center"/>
    </xf>
    <xf numFmtId="0" fontId="1" fillId="0" borderId="48" xfId="0" applyFont="1" applyBorder="1" applyAlignment="1">
      <alignment vertical="center"/>
    </xf>
    <xf numFmtId="0" fontId="1" fillId="0" borderId="32" xfId="0" applyFont="1" applyBorder="1" applyAlignment="1">
      <alignment vertical="center" wrapText="1"/>
    </xf>
    <xf numFmtId="0" fontId="1" fillId="0" borderId="228" xfId="0" applyFont="1" applyBorder="1" applyAlignment="1">
      <alignment vertical="center"/>
    </xf>
    <xf numFmtId="0" fontId="1" fillId="0" borderId="240" xfId="0" applyFont="1" applyBorder="1" applyAlignment="1">
      <alignment vertical="center" wrapText="1"/>
    </xf>
    <xf numFmtId="0" fontId="1" fillId="0" borderId="244" xfId="0" applyFont="1" applyBorder="1" applyAlignment="1">
      <alignment vertical="center"/>
    </xf>
    <xf numFmtId="0" fontId="1" fillId="0" borderId="157" xfId="0" applyFont="1" applyBorder="1" applyAlignment="1">
      <alignment vertical="center" wrapText="1"/>
    </xf>
    <xf numFmtId="0" fontId="1" fillId="0" borderId="206" xfId="0" applyFont="1" applyBorder="1" applyAlignment="1">
      <alignment horizontal="left" vertical="center" indent="1"/>
    </xf>
    <xf numFmtId="0" fontId="1" fillId="0" borderId="206" xfId="0" applyFont="1" applyBorder="1" applyAlignment="1">
      <alignment vertical="center" wrapText="1"/>
    </xf>
    <xf numFmtId="0" fontId="0" fillId="0" borderId="206" xfId="0" applyFont="1" applyBorder="1" applyAlignment="1">
      <alignment vertical="center"/>
    </xf>
    <xf numFmtId="0" fontId="1" fillId="0" borderId="123" xfId="58" applyFont="1" applyFill="1" applyBorder="1" applyAlignment="1">
      <alignment horizontal="left" vertical="center"/>
    </xf>
    <xf numFmtId="0" fontId="68" fillId="0" borderId="48" xfId="0" applyFont="1" applyBorder="1" applyAlignment="1">
      <alignment vertical="center"/>
    </xf>
    <xf numFmtId="0" fontId="68" fillId="0" borderId="32" xfId="0" applyFont="1" applyBorder="1" applyAlignment="1">
      <alignment vertical="center" wrapText="1"/>
    </xf>
    <xf numFmtId="0" fontId="1" fillId="0" borderId="191" xfId="58" applyFont="1" applyFill="1" applyBorder="1" applyAlignment="1">
      <alignment horizontal="left" vertical="center" wrapText="1" indent="1"/>
    </xf>
    <xf numFmtId="0" fontId="1" fillId="0" borderId="151" xfId="0" applyFont="1" applyBorder="1" applyAlignment="1">
      <alignment vertical="center"/>
    </xf>
    <xf numFmtId="0" fontId="1" fillId="0" borderId="151" xfId="0" applyFont="1" applyBorder="1" applyAlignment="1">
      <alignment horizontal="left" vertical="center" indent="1"/>
    </xf>
    <xf numFmtId="0" fontId="1" fillId="0" borderId="52" xfId="0" applyFont="1" applyBorder="1" applyAlignment="1">
      <alignment horizontal="left" vertical="center" indent="1"/>
    </xf>
    <xf numFmtId="0" fontId="1" fillId="0" borderId="28" xfId="0" applyFont="1" applyBorder="1" applyAlignment="1">
      <alignment horizontal="left" vertical="center" wrapText="1"/>
    </xf>
    <xf numFmtId="190" fontId="1" fillId="0" borderId="28" xfId="0" applyNumberFormat="1" applyFont="1" applyBorder="1" applyAlignment="1">
      <alignment horizontal="left" vertical="center" wrapText="1"/>
    </xf>
    <xf numFmtId="0" fontId="1" fillId="0" borderId="206" xfId="0" applyFont="1" applyBorder="1" applyAlignment="1">
      <alignment horizontal="left" vertical="center" wrapText="1" indent="1"/>
    </xf>
    <xf numFmtId="3" fontId="1" fillId="0" borderId="28" xfId="0" applyNumberFormat="1" applyFont="1" applyBorder="1" applyAlignment="1">
      <alignment horizontal="left" vertical="center" wrapText="1"/>
    </xf>
    <xf numFmtId="4" fontId="1" fillId="0" borderId="28" xfId="0" applyNumberFormat="1" applyFont="1" applyBorder="1" applyAlignment="1">
      <alignment horizontal="left" vertical="center" wrapText="1"/>
    </xf>
    <xf numFmtId="191" fontId="1" fillId="0" borderId="28" xfId="0" applyNumberFormat="1" applyFont="1" applyBorder="1" applyAlignment="1">
      <alignment horizontal="left" vertical="center" wrapText="1"/>
    </xf>
    <xf numFmtId="0" fontId="68" fillId="0" borderId="235" xfId="58" applyFont="1" applyFill="1" applyBorder="1" applyAlignment="1">
      <alignment horizontal="left" vertical="center" wrapText="1"/>
    </xf>
    <xf numFmtId="0" fontId="68" fillId="0" borderId="28" xfId="0" applyFont="1" applyBorder="1" applyAlignment="1">
      <alignment vertical="center" wrapText="1"/>
    </xf>
    <xf numFmtId="0" fontId="1" fillId="0" borderId="37" xfId="58" applyFont="1" applyFill="1" applyBorder="1" applyAlignment="1">
      <alignment horizontal="center" vertical="center" wrapText="1"/>
    </xf>
    <xf numFmtId="0" fontId="1" fillId="0" borderId="40" xfId="58" applyFont="1" applyFill="1" applyBorder="1" applyAlignment="1">
      <alignment horizontal="center" vertical="center" wrapText="1"/>
    </xf>
    <xf numFmtId="0" fontId="1" fillId="0" borderId="40" xfId="58" applyFont="1" applyFill="1" applyBorder="1" applyAlignment="1">
      <alignment horizontal="left" vertical="center" wrapText="1"/>
    </xf>
    <xf numFmtId="0" fontId="1" fillId="0" borderId="238" xfId="58" applyFont="1" applyFill="1" applyBorder="1" applyAlignment="1">
      <alignment horizontal="left" vertical="center" wrapText="1" indent="1"/>
    </xf>
    <xf numFmtId="0" fontId="1" fillId="0" borderId="239" xfId="58" applyFont="1" applyFill="1" applyBorder="1" applyAlignment="1">
      <alignment horizontal="left" vertical="center" wrapText="1"/>
    </xf>
    <xf numFmtId="0" fontId="1" fillId="0" borderId="238" xfId="58" applyFont="1" applyFill="1" applyBorder="1" applyAlignment="1">
      <alignment horizontal="left" vertical="center" wrapText="1"/>
    </xf>
    <xf numFmtId="0" fontId="1" fillId="0" borderId="40" xfId="58" applyFont="1" applyFill="1" applyBorder="1" applyAlignment="1">
      <alignment horizontal="left" vertical="center" wrapText="1" indent="1"/>
    </xf>
    <xf numFmtId="0" fontId="1" fillId="0" borderId="94" xfId="58" applyFont="1" applyFill="1" applyBorder="1" applyAlignment="1">
      <alignment vertical="center" wrapText="1"/>
    </xf>
    <xf numFmtId="0" fontId="1" fillId="0" borderId="28" xfId="58" applyFont="1" applyFill="1" applyBorder="1" applyAlignment="1">
      <alignment vertical="center" wrapText="1"/>
    </xf>
    <xf numFmtId="0" fontId="1" fillId="0" borderId="37" xfId="58" applyFont="1" applyFill="1" applyBorder="1" applyAlignment="1">
      <alignment vertical="center" wrapText="1"/>
    </xf>
    <xf numFmtId="0" fontId="1" fillId="0" borderId="157" xfId="58" applyFont="1" applyFill="1" applyBorder="1" applyAlignment="1">
      <alignment vertical="center" wrapText="1"/>
    </xf>
    <xf numFmtId="0" fontId="1" fillId="0" borderId="8" xfId="58" applyFont="1" applyFill="1" applyBorder="1" applyAlignment="1">
      <alignment horizontal="left" vertical="center" wrapText="1" indent="1"/>
    </xf>
    <xf numFmtId="0" fontId="1" fillId="0" borderId="43" xfId="58" applyFont="1" applyFill="1" applyBorder="1" applyAlignment="1">
      <alignment vertical="center" wrapText="1"/>
    </xf>
    <xf numFmtId="0" fontId="0" fillId="0" borderId="68" xfId="58" applyFont="1" applyFill="1" applyBorder="1" applyAlignment="1">
      <alignment vertical="center" wrapText="1"/>
    </xf>
    <xf numFmtId="0" fontId="1" fillId="0" borderId="40" xfId="58" applyFont="1" applyFill="1" applyBorder="1" applyAlignment="1">
      <alignment vertical="center" wrapText="1"/>
    </xf>
    <xf numFmtId="0" fontId="1" fillId="0" borderId="235" xfId="58" applyFont="1" applyFill="1" applyBorder="1" applyAlignment="1">
      <alignment vertical="center" wrapText="1"/>
    </xf>
    <xf numFmtId="0" fontId="1" fillId="0" borderId="242" xfId="58" applyFont="1" applyFill="1" applyBorder="1" applyAlignment="1">
      <alignment vertical="center" wrapText="1"/>
    </xf>
    <xf numFmtId="0" fontId="1" fillId="0" borderId="42" xfId="58" applyFont="1" applyFill="1" applyBorder="1" applyAlignment="1">
      <alignment vertical="center" wrapText="1"/>
    </xf>
    <xf numFmtId="0" fontId="1" fillId="0" borderId="32" xfId="58" applyFont="1" applyFill="1" applyBorder="1" applyAlignment="1">
      <alignment vertical="center" wrapText="1"/>
    </xf>
    <xf numFmtId="0" fontId="1" fillId="0" borderId="123" xfId="58" applyFont="1" applyFill="1" applyBorder="1" applyAlignment="1">
      <alignment vertical="center" wrapText="1"/>
    </xf>
    <xf numFmtId="0" fontId="1" fillId="0" borderId="228" xfId="58" applyFont="1" applyFill="1" applyBorder="1" applyAlignment="1">
      <alignment vertical="center" wrapText="1"/>
    </xf>
    <xf numFmtId="0" fontId="1" fillId="0" borderId="240" xfId="58" applyFont="1" applyFill="1" applyBorder="1" applyAlignment="1">
      <alignment vertical="center" wrapText="1"/>
    </xf>
    <xf numFmtId="0" fontId="1" fillId="0" borderId="191" xfId="58" applyFont="1" applyFill="1" applyBorder="1" applyAlignment="1">
      <alignment vertical="center" wrapText="1"/>
    </xf>
    <xf numFmtId="0" fontId="68" fillId="0" borderId="242" xfId="58" applyFont="1" applyFill="1" applyBorder="1" applyAlignment="1">
      <alignment vertical="center" wrapText="1"/>
    </xf>
    <xf numFmtId="0" fontId="68" fillId="0" borderId="42" xfId="58" applyFont="1" applyFill="1" applyBorder="1" applyAlignment="1">
      <alignment vertical="center" wrapText="1"/>
    </xf>
    <xf numFmtId="0" fontId="68" fillId="0" borderId="32" xfId="58" applyFont="1" applyFill="1" applyBorder="1" applyAlignment="1">
      <alignment vertical="center" wrapText="1"/>
    </xf>
    <xf numFmtId="0" fontId="0" fillId="0" borderId="228" xfId="0" applyFont="1" applyBorder="1" applyAlignment="1">
      <alignment vertical="center"/>
    </xf>
    <xf numFmtId="0" fontId="0" fillId="0" borderId="2" xfId="0" applyFont="1" applyFill="1" applyBorder="1" applyAlignment="1">
      <alignment horizontal="justify" vertical="center" wrapText="1"/>
    </xf>
    <xf numFmtId="0" fontId="0" fillId="0" borderId="37" xfId="0" applyFont="1" applyFill="1" applyBorder="1" applyAlignment="1">
      <alignment horizontal="justify" vertical="center" wrapText="1"/>
    </xf>
    <xf numFmtId="0" fontId="0" fillId="0" borderId="228" xfId="0" applyFont="1" applyFill="1" applyBorder="1" applyAlignment="1">
      <alignment horizontal="justify" vertical="center" wrapText="1"/>
    </xf>
    <xf numFmtId="0" fontId="0" fillId="0" borderId="31" xfId="0" applyFont="1" applyFill="1" applyBorder="1" applyAlignment="1">
      <alignment horizontal="left" vertical="center" wrapText="1"/>
    </xf>
    <xf numFmtId="0" fontId="68" fillId="0" borderId="0" xfId="0" applyFont="1" applyFill="1" applyBorder="1"/>
    <xf numFmtId="0" fontId="0" fillId="0" borderId="52" xfId="0" applyFont="1" applyBorder="1" applyAlignment="1">
      <alignment horizontal="left" vertical="center" indent="1"/>
    </xf>
    <xf numFmtId="0" fontId="0" fillId="0" borderId="42" xfId="0" applyFont="1" applyBorder="1" applyAlignment="1">
      <alignment vertical="center" wrapText="1"/>
    </xf>
    <xf numFmtId="0" fontId="0" fillId="0" borderId="23" xfId="0" applyFont="1" applyBorder="1" applyAlignment="1">
      <alignment horizontal="left" vertical="center" wrapText="1"/>
    </xf>
    <xf numFmtId="0" fontId="0" fillId="0" borderId="182" xfId="0" applyFont="1" applyBorder="1" applyAlignment="1">
      <alignment horizontal="left" vertical="center" wrapText="1"/>
    </xf>
    <xf numFmtId="0" fontId="0" fillId="0" borderId="228" xfId="0" applyFont="1" applyBorder="1" applyAlignment="1">
      <alignment vertical="center" wrapText="1"/>
    </xf>
    <xf numFmtId="0" fontId="0" fillId="0" borderId="2" xfId="0" applyFont="1" applyBorder="1" applyAlignment="1">
      <alignment horizontal="left" vertical="center" wrapText="1"/>
    </xf>
    <xf numFmtId="0" fontId="0" fillId="0" borderId="59" xfId="0" applyFont="1" applyBorder="1" applyAlignment="1">
      <alignment horizontal="left" vertical="center" wrapText="1"/>
    </xf>
    <xf numFmtId="3" fontId="0" fillId="0" borderId="2" xfId="0" applyNumberFormat="1" applyFont="1" applyBorder="1" applyAlignment="1">
      <alignment horizontal="left" vertical="center" wrapText="1"/>
    </xf>
    <xf numFmtId="3" fontId="0" fillId="0" borderId="59" xfId="0" applyNumberFormat="1" applyFont="1" applyBorder="1" applyAlignment="1">
      <alignment horizontal="left" vertical="center" wrapText="1"/>
    </xf>
    <xf numFmtId="0" fontId="0" fillId="0" borderId="37" xfId="0" applyFont="1" applyBorder="1" applyAlignment="1">
      <alignment horizontal="left" vertical="center" wrapText="1" indent="1"/>
    </xf>
    <xf numFmtId="0" fontId="0" fillId="0" borderId="241" xfId="0" applyFont="1" applyFill="1" applyBorder="1" applyAlignment="1">
      <alignment vertical="center" wrapText="1"/>
    </xf>
    <xf numFmtId="0" fontId="0" fillId="0" borderId="36" xfId="0" applyFont="1" applyFill="1" applyBorder="1" applyAlignment="1">
      <alignment vertical="center" wrapText="1"/>
    </xf>
    <xf numFmtId="0" fontId="0" fillId="0" borderId="245" xfId="0" applyFont="1" applyBorder="1" applyAlignment="1">
      <alignment horizontal="center" vertical="center"/>
    </xf>
    <xf numFmtId="0" fontId="0" fillId="0" borderId="246" xfId="0" applyFont="1" applyBorder="1" applyAlignment="1">
      <alignment horizontal="justify" vertical="center" wrapText="1"/>
    </xf>
    <xf numFmtId="0" fontId="0" fillId="0" borderId="247" xfId="0" applyFont="1" applyBorder="1" applyAlignment="1">
      <alignment vertical="center" wrapText="1"/>
    </xf>
    <xf numFmtId="0" fontId="0" fillId="0" borderId="248" xfId="0" applyFont="1" applyBorder="1" applyAlignment="1">
      <alignment vertical="center" wrapText="1"/>
    </xf>
    <xf numFmtId="0" fontId="0" fillId="0" borderId="249" xfId="0" applyFont="1" applyBorder="1" applyAlignment="1">
      <alignment horizontal="justify" vertical="center" wrapText="1"/>
    </xf>
    <xf numFmtId="0" fontId="0" fillId="0" borderId="250" xfId="0" applyFont="1" applyBorder="1" applyAlignment="1">
      <alignment horizontal="left" vertical="center" wrapText="1"/>
    </xf>
    <xf numFmtId="0" fontId="0" fillId="0" borderId="251" xfId="0" applyFont="1" applyBorder="1" applyAlignment="1">
      <alignment horizontal="left" vertical="center" wrapText="1"/>
    </xf>
    <xf numFmtId="0" fontId="0" fillId="0" borderId="228" xfId="0" applyFont="1" applyBorder="1" applyAlignment="1">
      <alignment horizontal="justify" vertical="center" wrapText="1"/>
    </xf>
    <xf numFmtId="0" fontId="0" fillId="0" borderId="240" xfId="0" applyFont="1" applyBorder="1" applyAlignment="1">
      <alignment horizontal="left" vertical="center" wrapText="1"/>
    </xf>
    <xf numFmtId="0" fontId="0" fillId="0" borderId="157" xfId="0" applyFont="1" applyBorder="1" applyAlignment="1">
      <alignment horizontal="left" vertical="center" wrapText="1"/>
    </xf>
    <xf numFmtId="0" fontId="0" fillId="0" borderId="40" xfId="0" applyFont="1" applyFill="1" applyBorder="1" applyAlignment="1">
      <alignment horizontal="justify" vertical="center"/>
    </xf>
    <xf numFmtId="0" fontId="0" fillId="0" borderId="235" xfId="0" applyFont="1" applyBorder="1" applyAlignment="1">
      <alignment horizontal="left" vertical="center" wrapText="1" indent="1"/>
    </xf>
    <xf numFmtId="0" fontId="0" fillId="0" borderId="40" xfId="0" applyFont="1" applyBorder="1" applyAlignment="1">
      <alignment horizontal="left" vertical="center" wrapText="1" indent="2"/>
    </xf>
    <xf numFmtId="0" fontId="0" fillId="0" borderId="28" xfId="0" applyFont="1" applyBorder="1" applyAlignment="1">
      <alignment horizontal="left" vertical="center" wrapText="1" shrinkToFit="1"/>
    </xf>
    <xf numFmtId="0" fontId="0" fillId="0" borderId="181" xfId="0" applyFont="1" applyBorder="1" applyAlignment="1">
      <alignment horizontal="left" vertical="center" wrapText="1" shrinkToFit="1"/>
    </xf>
    <xf numFmtId="9" fontId="0" fillId="0" borderId="28" xfId="0" applyNumberFormat="1" applyFont="1" applyFill="1" applyBorder="1" applyAlignment="1">
      <alignment horizontal="left" vertical="center" wrapText="1"/>
    </xf>
    <xf numFmtId="0" fontId="0" fillId="0" borderId="28" xfId="0" applyFont="1" applyFill="1" applyBorder="1" applyAlignment="1">
      <alignment horizontal="left" vertical="center" wrapText="1" indent="1"/>
    </xf>
    <xf numFmtId="0" fontId="0" fillId="0" borderId="235" xfId="0" applyFont="1" applyFill="1" applyBorder="1" applyAlignment="1">
      <alignment horizontal="left" vertical="center" wrapText="1" indent="5"/>
    </xf>
    <xf numFmtId="0" fontId="0" fillId="0" borderId="242" xfId="0" applyFont="1" applyFill="1" applyBorder="1" applyAlignment="1">
      <alignment horizontal="left" vertical="center" wrapText="1" indent="1"/>
    </xf>
    <xf numFmtId="0" fontId="0" fillId="0" borderId="42" xfId="0" applyFont="1" applyFill="1" applyBorder="1" applyAlignment="1">
      <alignment horizontal="left" vertical="center" wrapText="1" indent="1"/>
    </xf>
    <xf numFmtId="0" fontId="0" fillId="0" borderId="242" xfId="0" applyFont="1" applyFill="1" applyBorder="1" applyAlignment="1">
      <alignment horizontal="left" vertical="center" indent="1"/>
    </xf>
    <xf numFmtId="0" fontId="0" fillId="0" borderId="191" xfId="0" applyFont="1" applyFill="1" applyBorder="1" applyAlignment="1">
      <alignment horizontal="left" vertical="center"/>
    </xf>
    <xf numFmtId="0" fontId="0" fillId="0" borderId="23" xfId="0" applyFont="1" applyFill="1" applyBorder="1" applyAlignment="1">
      <alignment vertical="center" wrapText="1"/>
    </xf>
    <xf numFmtId="0" fontId="0" fillId="0" borderId="158" xfId="0" applyFont="1" applyFill="1" applyBorder="1" applyAlignment="1">
      <alignment vertical="center" wrapText="1"/>
    </xf>
    <xf numFmtId="0" fontId="68" fillId="0" borderId="235" xfId="0" applyFont="1" applyFill="1" applyBorder="1" applyAlignment="1">
      <alignment horizontal="left" vertical="center" wrapText="1" indent="1"/>
    </xf>
    <xf numFmtId="0" fontId="68" fillId="0" borderId="40" xfId="0" applyFont="1" applyFill="1" applyBorder="1" applyAlignment="1">
      <alignment horizontal="left" vertical="center" wrapText="1" indent="1"/>
    </xf>
    <xf numFmtId="0" fontId="68" fillId="0" borderId="28" xfId="0" applyFont="1" applyFill="1" applyBorder="1" applyAlignment="1">
      <alignment vertical="center" wrapText="1"/>
    </xf>
    <xf numFmtId="0" fontId="68" fillId="0" borderId="15" xfId="0" applyFont="1" applyFill="1" applyBorder="1" applyAlignment="1">
      <alignment horizontal="left" vertical="center" wrapText="1" indent="1"/>
    </xf>
    <xf numFmtId="0" fontId="68" fillId="0" borderId="137" xfId="0" applyFont="1" applyFill="1" applyBorder="1" applyAlignment="1">
      <alignment horizontal="left" vertical="center" wrapText="1" indent="1"/>
    </xf>
    <xf numFmtId="0" fontId="68" fillId="0" borderId="252" xfId="0" applyFont="1" applyFill="1" applyBorder="1" applyAlignment="1">
      <alignment vertical="center" wrapText="1"/>
    </xf>
    <xf numFmtId="0" fontId="68" fillId="0" borderId="66" xfId="0" applyFont="1" applyFill="1" applyBorder="1"/>
    <xf numFmtId="0" fontId="0" fillId="0" borderId="0" xfId="0" applyFont="1"/>
    <xf numFmtId="0" fontId="69" fillId="0" borderId="0" xfId="58" applyFont="1" applyAlignment="1">
      <alignment vertical="center" wrapText="1"/>
    </xf>
    <xf numFmtId="0" fontId="69" fillId="0" borderId="0" xfId="58" applyFont="1" applyAlignment="1">
      <alignment horizontal="left" vertical="center" wrapText="1"/>
    </xf>
    <xf numFmtId="0" fontId="0" fillId="0" borderId="0" xfId="0" applyFont="1" applyAlignment="1">
      <alignment wrapText="1"/>
    </xf>
    <xf numFmtId="0" fontId="0" fillId="0" borderId="3" xfId="0" applyFont="1" applyFill="1" applyBorder="1" applyAlignment="1">
      <alignment vertical="center" wrapText="1"/>
    </xf>
    <xf numFmtId="0" fontId="0" fillId="0" borderId="3" xfId="0" applyFont="1" applyBorder="1" applyAlignment="1">
      <alignment horizontal="left" vertical="center"/>
    </xf>
    <xf numFmtId="0" fontId="0" fillId="0" borderId="9" xfId="0" applyFont="1" applyBorder="1" applyAlignment="1">
      <alignment horizontal="justify" vertical="center" wrapText="1"/>
    </xf>
    <xf numFmtId="0" fontId="0" fillId="0" borderId="3" xfId="0" applyFont="1" applyBorder="1" applyAlignment="1">
      <alignment vertical="center" wrapText="1"/>
    </xf>
    <xf numFmtId="49" fontId="10" fillId="7" borderId="17" xfId="48" applyNumberFormat="1" applyFont="1" applyFill="1" applyBorder="1">
      <alignment vertical="center"/>
    </xf>
    <xf numFmtId="49" fontId="10" fillId="7" borderId="19" xfId="48" applyNumberFormat="1" applyFont="1" applyFill="1" applyBorder="1" applyAlignment="1">
      <alignment vertical="center"/>
    </xf>
    <xf numFmtId="49" fontId="10" fillId="7" borderId="21" xfId="48" applyNumberFormat="1" applyFont="1" applyFill="1" applyBorder="1">
      <alignment vertical="center"/>
    </xf>
    <xf numFmtId="49" fontId="10" fillId="7" borderId="13" xfId="48" applyNumberFormat="1" applyFont="1" applyFill="1" applyBorder="1" applyAlignment="1">
      <alignment vertical="center" wrapText="1"/>
    </xf>
    <xf numFmtId="49" fontId="10" fillId="7" borderId="13" xfId="48" applyNumberFormat="1" applyFont="1" applyFill="1" applyBorder="1" applyAlignment="1">
      <alignment vertical="center"/>
    </xf>
    <xf numFmtId="187" fontId="10" fillId="0" borderId="21" xfId="0" applyNumberFormat="1" applyFont="1" applyFill="1" applyBorder="1" applyAlignment="1" applyProtection="1">
      <alignment vertical="center"/>
      <protection locked="0"/>
    </xf>
    <xf numFmtId="0" fontId="10" fillId="7" borderId="21" xfId="0" applyFont="1" applyFill="1" applyBorder="1" applyAlignment="1">
      <alignment vertical="center"/>
    </xf>
    <xf numFmtId="0" fontId="10" fillId="7" borderId="198" xfId="0" applyFont="1" applyFill="1" applyBorder="1" applyAlignment="1">
      <alignment horizontal="center" vertical="center"/>
    </xf>
    <xf numFmtId="0" fontId="10" fillId="7" borderId="253" xfId="0" applyFont="1" applyFill="1" applyBorder="1" applyAlignment="1">
      <alignment horizontal="center" vertical="center"/>
    </xf>
    <xf numFmtId="0" fontId="70" fillId="0" borderId="0" xfId="47" applyFont="1">
      <alignment vertical="center"/>
    </xf>
    <xf numFmtId="0" fontId="28" fillId="0" borderId="0" xfId="53" applyFont="1" applyAlignment="1">
      <alignment horizontal="centerContinuous" vertical="center"/>
    </xf>
    <xf numFmtId="0" fontId="71" fillId="0" borderId="0" xfId="47" applyFont="1" applyAlignment="1">
      <alignment horizontal="centerContinuous" vertical="center"/>
    </xf>
    <xf numFmtId="0" fontId="70" fillId="0" borderId="8" xfId="47" applyFont="1" applyBorder="1" applyAlignment="1">
      <alignment vertical="center"/>
    </xf>
    <xf numFmtId="0" fontId="70" fillId="0" borderId="0" xfId="47" applyFont="1" applyBorder="1" applyAlignment="1">
      <alignment vertical="center"/>
    </xf>
    <xf numFmtId="0" fontId="70" fillId="0" borderId="8" xfId="47" applyFont="1" applyBorder="1" applyAlignment="1">
      <alignment horizontal="center" vertical="center"/>
    </xf>
    <xf numFmtId="0" fontId="70" fillId="0" borderId="0" xfId="47" applyFont="1" applyBorder="1" applyAlignment="1">
      <alignment horizontal="center" vertical="center"/>
    </xf>
    <xf numFmtId="0" fontId="70" fillId="0" borderId="19" xfId="47" applyFont="1" applyBorder="1">
      <alignment vertical="center"/>
    </xf>
    <xf numFmtId="0" fontId="70" fillId="0" borderId="0" xfId="47" applyFont="1" applyBorder="1">
      <alignment vertical="center"/>
    </xf>
    <xf numFmtId="0" fontId="70" fillId="0" borderId="94" xfId="47" applyFont="1" applyBorder="1">
      <alignment vertical="center"/>
    </xf>
    <xf numFmtId="0" fontId="70" fillId="0" borderId="43" xfId="47" applyFont="1" applyBorder="1">
      <alignment vertical="center"/>
    </xf>
    <xf numFmtId="0" fontId="70" fillId="0" borderId="20" xfId="47" applyFont="1" applyBorder="1">
      <alignment vertical="center"/>
    </xf>
    <xf numFmtId="0" fontId="70" fillId="0" borderId="8" xfId="47" applyFont="1" applyBorder="1">
      <alignment vertical="center"/>
    </xf>
    <xf numFmtId="0" fontId="70" fillId="0" borderId="15" xfId="47" applyFont="1" applyBorder="1">
      <alignment vertical="center"/>
    </xf>
    <xf numFmtId="0" fontId="70" fillId="0" borderId="16" xfId="47" applyFont="1" applyBorder="1">
      <alignment vertical="center"/>
    </xf>
    <xf numFmtId="0" fontId="70" fillId="0" borderId="96" xfId="47" applyFont="1" applyBorder="1">
      <alignment vertical="center"/>
    </xf>
    <xf numFmtId="0" fontId="70" fillId="0" borderId="252" xfId="47" applyFont="1" applyBorder="1">
      <alignment vertical="center"/>
    </xf>
    <xf numFmtId="0" fontId="70" fillId="0" borderId="93" xfId="47" applyFont="1" applyBorder="1">
      <alignment vertical="center"/>
    </xf>
    <xf numFmtId="0" fontId="70" fillId="0" borderId="95" xfId="47" applyFont="1" applyBorder="1">
      <alignment vertical="center"/>
    </xf>
    <xf numFmtId="0" fontId="70" fillId="0" borderId="90" xfId="47" applyFont="1" applyBorder="1">
      <alignment vertical="center"/>
    </xf>
    <xf numFmtId="0" fontId="70" fillId="0" borderId="8" xfId="47" applyFont="1" applyBorder="1" applyAlignment="1">
      <alignment horizontal="left" vertical="center" indent="1"/>
    </xf>
    <xf numFmtId="0" fontId="70" fillId="0" borderId="0" xfId="47" applyFont="1" applyBorder="1" applyAlignment="1">
      <alignment horizontal="left" vertical="center"/>
    </xf>
    <xf numFmtId="0" fontId="70" fillId="0" borderId="66" xfId="47" applyFont="1" applyBorder="1" applyAlignment="1">
      <alignment horizontal="left" vertical="center"/>
    </xf>
    <xf numFmtId="0" fontId="70" fillId="0" borderId="66" xfId="47" applyFont="1" applyBorder="1">
      <alignment vertical="center"/>
    </xf>
    <xf numFmtId="0" fontId="70" fillId="0" borderId="0" xfId="47" applyFont="1" applyBorder="1" applyAlignment="1">
      <alignment horizontal="left" vertical="center" indent="1"/>
    </xf>
    <xf numFmtId="0" fontId="70" fillId="0" borderId="200" xfId="47" applyFont="1" applyBorder="1">
      <alignment vertical="center"/>
    </xf>
    <xf numFmtId="0" fontId="70" fillId="0" borderId="266" xfId="47" applyFont="1" applyBorder="1">
      <alignment vertical="center"/>
    </xf>
    <xf numFmtId="0" fontId="70" fillId="0" borderId="201" xfId="47" applyFont="1" applyBorder="1">
      <alignment vertical="center"/>
    </xf>
    <xf numFmtId="0" fontId="70" fillId="0" borderId="198" xfId="47" applyFont="1" applyBorder="1">
      <alignment vertical="center"/>
    </xf>
    <xf numFmtId="0" fontId="70" fillId="0" borderId="7" xfId="47" applyFont="1" applyBorder="1">
      <alignment vertical="center"/>
    </xf>
    <xf numFmtId="0" fontId="70" fillId="0" borderId="44" xfId="47" applyFont="1" applyBorder="1">
      <alignment vertical="center"/>
    </xf>
    <xf numFmtId="0" fontId="70" fillId="0" borderId="15" xfId="47" applyFont="1" applyBorder="1" applyAlignment="1">
      <alignment horizontal="left" vertical="center" indent="1"/>
    </xf>
    <xf numFmtId="0" fontId="70" fillId="0" borderId="16" xfId="47" applyFont="1" applyBorder="1" applyAlignment="1">
      <alignment horizontal="left" vertical="center" indent="1"/>
    </xf>
    <xf numFmtId="0" fontId="70" fillId="0" borderId="90" xfId="47" applyFont="1" applyBorder="1" applyAlignment="1">
      <alignment horizontal="left" vertical="center"/>
    </xf>
    <xf numFmtId="0" fontId="70" fillId="0" borderId="0" xfId="47" applyFont="1" applyAlignment="1">
      <alignment horizontal="right" vertical="center"/>
    </xf>
    <xf numFmtId="0" fontId="70" fillId="0" borderId="43" xfId="47" applyFont="1" applyBorder="1" applyAlignment="1">
      <alignment horizontal="center" vertical="center"/>
    </xf>
    <xf numFmtId="0" fontId="10" fillId="0" borderId="3" xfId="0" applyFont="1" applyBorder="1" applyAlignment="1">
      <alignment horizontal="left" vertical="center" wrapText="1"/>
    </xf>
    <xf numFmtId="0" fontId="10" fillId="0" borderId="3" xfId="0" applyFont="1" applyBorder="1" applyAlignment="1">
      <alignment vertical="center" wrapText="1"/>
    </xf>
    <xf numFmtId="0" fontId="61" fillId="0" borderId="3" xfId="0" applyFont="1" applyBorder="1" applyAlignment="1">
      <alignment horizontal="left" vertical="center" wrapText="1"/>
    </xf>
    <xf numFmtId="0" fontId="5" fillId="0" borderId="0" xfId="53" applyFont="1" applyAlignment="1">
      <alignment vertical="center"/>
    </xf>
    <xf numFmtId="0" fontId="1" fillId="0" borderId="0" xfId="59" applyFont="1">
      <alignment vertical="center"/>
    </xf>
    <xf numFmtId="0" fontId="1" fillId="0" borderId="0" xfId="60" applyFont="1"/>
    <xf numFmtId="0" fontId="1" fillId="0" borderId="3" xfId="60" applyFont="1" applyBorder="1" applyAlignment="1">
      <alignment horizontal="center" vertical="center"/>
    </xf>
    <xf numFmtId="0" fontId="1" fillId="0" borderId="0" xfId="59" applyFont="1" applyProtection="1">
      <alignment vertical="center"/>
    </xf>
    <xf numFmtId="0" fontId="1" fillId="0" borderId="3" xfId="59" applyFont="1" applyFill="1" applyBorder="1" applyAlignment="1" applyProtection="1">
      <alignment horizontal="center" vertical="center" wrapText="1"/>
    </xf>
    <xf numFmtId="49" fontId="1" fillId="0" borderId="3" xfId="59" applyNumberFormat="1" applyFont="1" applyFill="1" applyBorder="1" applyAlignment="1" applyProtection="1">
      <alignment horizontal="center" vertical="center" wrapText="1"/>
    </xf>
    <xf numFmtId="38" fontId="1" fillId="0" borderId="3" xfId="62" applyFont="1" applyFill="1" applyBorder="1" applyAlignment="1" applyProtection="1">
      <alignment vertical="center" wrapText="1"/>
    </xf>
    <xf numFmtId="0" fontId="1" fillId="0" borderId="0" xfId="59" applyFont="1" applyBorder="1">
      <alignment vertical="center"/>
    </xf>
    <xf numFmtId="0" fontId="1" fillId="0" borderId="3" xfId="59" applyFont="1" applyFill="1" applyBorder="1" applyAlignment="1" applyProtection="1">
      <alignment vertical="center" wrapText="1"/>
    </xf>
    <xf numFmtId="38" fontId="1" fillId="5" borderId="3" xfId="62" applyFont="1" applyFill="1" applyBorder="1" applyAlignment="1" applyProtection="1">
      <alignment vertical="center" wrapText="1"/>
      <protection locked="0"/>
    </xf>
    <xf numFmtId="0" fontId="1" fillId="0" borderId="13" xfId="59" applyFont="1" applyFill="1" applyBorder="1" applyAlignment="1" applyProtection="1">
      <alignment horizontal="center" vertical="center" wrapText="1"/>
    </xf>
    <xf numFmtId="0" fontId="47" fillId="0" borderId="14" xfId="59" applyFont="1" applyFill="1" applyBorder="1" applyAlignment="1" applyProtection="1">
      <alignment vertical="center" wrapText="1"/>
    </xf>
    <xf numFmtId="0" fontId="1" fillId="9" borderId="3" xfId="59" applyFont="1" applyFill="1" applyBorder="1" applyAlignment="1" applyProtection="1">
      <alignment vertical="center" wrapText="1"/>
    </xf>
    <xf numFmtId="0" fontId="1" fillId="9" borderId="13" xfId="59" applyFont="1" applyFill="1" applyBorder="1" applyAlignment="1" applyProtection="1">
      <alignment horizontal="center" vertical="center" wrapText="1"/>
    </xf>
    <xf numFmtId="0" fontId="1" fillId="0" borderId="11" xfId="59" applyFont="1" applyFill="1" applyBorder="1" applyAlignment="1" applyProtection="1">
      <alignment vertical="center" wrapText="1"/>
    </xf>
    <xf numFmtId="38" fontId="1" fillId="5" borderId="3" xfId="62" applyNumberFormat="1" applyFont="1" applyFill="1" applyBorder="1" applyAlignment="1" applyProtection="1">
      <alignment vertical="center" wrapText="1"/>
      <protection locked="0"/>
    </xf>
    <xf numFmtId="0" fontId="47" fillId="0" borderId="14" xfId="59" applyFont="1" applyFill="1" applyBorder="1" applyAlignment="1" applyProtection="1">
      <alignment horizontal="center" vertical="center" wrapText="1"/>
    </xf>
    <xf numFmtId="0" fontId="74" fillId="0" borderId="0" xfId="63" applyBorder="1">
      <alignment vertical="center"/>
    </xf>
    <xf numFmtId="38" fontId="1" fillId="0" borderId="69" xfId="62" applyFont="1" applyFill="1" applyBorder="1" applyAlignment="1" applyProtection="1">
      <alignment vertical="center" wrapText="1"/>
    </xf>
    <xf numFmtId="38" fontId="1" fillId="0" borderId="0" xfId="59" applyNumberFormat="1" applyFont="1" applyBorder="1">
      <alignment vertical="center"/>
    </xf>
    <xf numFmtId="38" fontId="1" fillId="0" borderId="0" xfId="64" applyFont="1" applyBorder="1">
      <alignment vertical="center"/>
    </xf>
    <xf numFmtId="0" fontId="54" fillId="0" borderId="0" xfId="46" applyFont="1" applyBorder="1">
      <alignment vertical="center"/>
    </xf>
    <xf numFmtId="0" fontId="1" fillId="0" borderId="0" xfId="46" applyBorder="1">
      <alignment vertical="center"/>
    </xf>
    <xf numFmtId="0" fontId="10" fillId="0" borderId="0" xfId="46" applyFont="1" applyBorder="1">
      <alignment vertical="center"/>
    </xf>
    <xf numFmtId="38" fontId="75" fillId="11" borderId="0" xfId="64" applyFont="1" applyFill="1" applyBorder="1">
      <alignment vertical="center"/>
    </xf>
    <xf numFmtId="178" fontId="10" fillId="0" borderId="0" xfId="46" applyNumberFormat="1" applyFont="1" applyBorder="1">
      <alignment vertical="center"/>
    </xf>
    <xf numFmtId="10" fontId="10" fillId="0" borderId="0" xfId="46" applyNumberFormat="1" applyFont="1" applyBorder="1">
      <alignment vertical="center"/>
    </xf>
    <xf numFmtId="9" fontId="10" fillId="0" borderId="0" xfId="46" applyNumberFormat="1" applyFont="1" applyBorder="1">
      <alignment vertical="center"/>
    </xf>
    <xf numFmtId="0" fontId="10" fillId="0" borderId="0" xfId="59" applyFont="1">
      <alignment vertical="center"/>
    </xf>
    <xf numFmtId="0" fontId="10" fillId="0" borderId="3" xfId="59" applyFont="1" applyFill="1" applyBorder="1" applyAlignment="1" applyProtection="1">
      <alignment horizontal="center" vertical="center" wrapText="1"/>
    </xf>
    <xf numFmtId="0" fontId="10" fillId="0" borderId="13" xfId="59" applyFont="1" applyFill="1" applyBorder="1" applyAlignment="1" applyProtection="1">
      <alignment horizontal="center" vertical="center" wrapText="1"/>
    </xf>
    <xf numFmtId="187" fontId="46" fillId="7" borderId="0" xfId="36" applyNumberFormat="1" applyFont="1" applyFill="1" applyBorder="1" applyAlignment="1">
      <alignment horizontal="right" vertical="center"/>
    </xf>
    <xf numFmtId="3" fontId="46" fillId="7" borderId="0" xfId="36" applyNumberFormat="1" applyFont="1" applyFill="1" applyBorder="1" applyAlignment="1">
      <alignment horizontal="left" vertical="center"/>
    </xf>
    <xf numFmtId="187" fontId="46" fillId="9" borderId="3" xfId="36" applyNumberFormat="1" applyFont="1" applyFill="1" applyBorder="1" applyAlignment="1">
      <alignment horizontal="right" vertical="center"/>
    </xf>
    <xf numFmtId="3" fontId="46" fillId="7" borderId="8" xfId="36" applyNumberFormat="1" applyFont="1" applyFill="1" applyBorder="1" applyAlignment="1">
      <alignment vertical="center"/>
    </xf>
    <xf numFmtId="3" fontId="46" fillId="7" borderId="268" xfId="36" applyNumberFormat="1" applyFont="1" applyFill="1" applyBorder="1" applyAlignment="1">
      <alignment vertical="center"/>
    </xf>
    <xf numFmtId="187" fontId="46" fillId="7" borderId="271" xfId="36" applyNumberFormat="1" applyFont="1" applyFill="1" applyBorder="1" applyAlignment="1">
      <alignment horizontal="right" vertical="center"/>
    </xf>
    <xf numFmtId="187" fontId="46" fillId="7" borderId="258" xfId="36" applyNumberFormat="1" applyFont="1" applyFill="1" applyBorder="1" applyAlignment="1">
      <alignment horizontal="right" vertical="center"/>
    </xf>
    <xf numFmtId="187" fontId="46" fillId="7" borderId="269" xfId="36" applyNumberFormat="1" applyFont="1" applyFill="1" applyBorder="1" applyAlignment="1">
      <alignment horizontal="right" vertical="center"/>
    </xf>
    <xf numFmtId="187" fontId="46" fillId="9" borderId="258" xfId="36" applyNumberFormat="1" applyFont="1" applyFill="1" applyBorder="1" applyAlignment="1">
      <alignment horizontal="right" vertical="center"/>
    </xf>
    <xf numFmtId="187" fontId="46" fillId="7" borderId="272" xfId="36" applyNumberFormat="1" applyFont="1" applyFill="1" applyBorder="1" applyAlignment="1">
      <alignment horizontal="right" vertical="center"/>
    </xf>
    <xf numFmtId="3" fontId="46" fillId="7" borderId="102" xfId="36" applyNumberFormat="1" applyFont="1" applyFill="1" applyBorder="1" applyAlignment="1">
      <alignment horizontal="left" vertical="center"/>
    </xf>
    <xf numFmtId="3" fontId="46" fillId="7" borderId="196" xfId="36" applyNumberFormat="1" applyFont="1" applyFill="1" applyBorder="1" applyAlignment="1">
      <alignment horizontal="left" vertical="center"/>
    </xf>
    <xf numFmtId="3" fontId="46" fillId="7" borderId="21" xfId="36" applyNumberFormat="1" applyFont="1" applyFill="1" applyBorder="1" applyAlignment="1">
      <alignment horizontal="center" vertical="center"/>
    </xf>
    <xf numFmtId="187" fontId="46" fillId="0" borderId="9" xfId="36" applyNumberFormat="1" applyFont="1" applyFill="1" applyBorder="1" applyAlignment="1">
      <alignment horizontal="right" vertical="center"/>
    </xf>
    <xf numFmtId="3" fontId="46" fillId="7" borderId="226" xfId="36" applyNumberFormat="1" applyFont="1" applyFill="1" applyBorder="1" applyAlignment="1">
      <alignment horizontal="left" vertical="center"/>
    </xf>
    <xf numFmtId="3" fontId="46" fillId="7" borderId="227" xfId="36" applyNumberFormat="1" applyFont="1" applyFill="1" applyBorder="1" applyAlignment="1">
      <alignment horizontal="left" vertical="center"/>
    </xf>
    <xf numFmtId="187" fontId="46" fillId="0" borderId="188" xfId="36" applyNumberFormat="1" applyFont="1" applyFill="1" applyBorder="1" applyAlignment="1">
      <alignment horizontal="right" vertical="center"/>
    </xf>
    <xf numFmtId="187" fontId="46" fillId="7" borderId="119" xfId="36" applyNumberFormat="1" applyFont="1" applyFill="1" applyBorder="1" applyAlignment="1">
      <alignment horizontal="right" vertical="center"/>
    </xf>
    <xf numFmtId="3" fontId="46" fillId="7" borderId="273" xfId="36" applyNumberFormat="1" applyFont="1" applyFill="1" applyBorder="1" applyAlignment="1">
      <alignment horizontal="left" vertical="center"/>
    </xf>
    <xf numFmtId="3" fontId="46" fillId="7" borderId="222" xfId="36" applyNumberFormat="1" applyFont="1" applyFill="1" applyBorder="1" applyAlignment="1">
      <alignment horizontal="left" vertical="center"/>
    </xf>
    <xf numFmtId="187" fontId="46" fillId="5" borderId="221" xfId="36" applyNumberFormat="1" applyFont="1" applyFill="1" applyBorder="1" applyAlignment="1">
      <alignment horizontal="right" vertical="center"/>
    </xf>
    <xf numFmtId="187" fontId="46" fillId="7" borderId="161" xfId="36" applyNumberFormat="1" applyFont="1" applyFill="1" applyBorder="1" applyAlignment="1">
      <alignment horizontal="right" vertical="center"/>
    </xf>
    <xf numFmtId="187" fontId="46" fillId="7" borderId="275" xfId="36" applyNumberFormat="1" applyFont="1" applyFill="1" applyBorder="1" applyAlignment="1">
      <alignment horizontal="right" vertical="center"/>
    </xf>
    <xf numFmtId="187" fontId="46" fillId="7" borderId="255" xfId="36" applyNumberFormat="1" applyFont="1" applyFill="1" applyBorder="1" applyAlignment="1">
      <alignment horizontal="right" vertical="center"/>
    </xf>
    <xf numFmtId="187" fontId="46" fillId="9" borderId="275" xfId="36" applyNumberFormat="1" applyFont="1" applyFill="1" applyBorder="1" applyAlignment="1">
      <alignment horizontal="right" vertical="center"/>
    </xf>
    <xf numFmtId="187" fontId="46" fillId="7" borderId="168" xfId="36" applyNumberFormat="1" applyFont="1" applyFill="1" applyBorder="1" applyAlignment="1">
      <alignment horizontal="right" vertical="center"/>
    </xf>
    <xf numFmtId="187" fontId="46" fillId="9" borderId="122" xfId="36" applyNumberFormat="1" applyFont="1" applyFill="1" applyBorder="1" applyAlignment="1">
      <alignment horizontal="right" vertical="center"/>
    </xf>
    <xf numFmtId="187" fontId="46" fillId="9" borderId="11" xfId="36" applyNumberFormat="1" applyFont="1" applyFill="1" applyBorder="1" applyAlignment="1">
      <alignment horizontal="right" vertical="center"/>
    </xf>
    <xf numFmtId="187" fontId="46" fillId="9" borderId="22" xfId="36" applyNumberFormat="1" applyFont="1" applyFill="1" applyBorder="1" applyAlignment="1">
      <alignment horizontal="right" vertical="center"/>
    </xf>
    <xf numFmtId="3" fontId="46" fillId="7" borderId="271" xfId="36" applyNumberFormat="1" applyFont="1" applyFill="1" applyBorder="1" applyAlignment="1">
      <alignment vertical="center"/>
    </xf>
    <xf numFmtId="187" fontId="58" fillId="7" borderId="271" xfId="36" applyNumberFormat="1" applyFont="1" applyFill="1" applyBorder="1" applyAlignment="1">
      <alignment horizontal="right" vertical="center"/>
    </xf>
    <xf numFmtId="187" fontId="58" fillId="7" borderId="258" xfId="36" applyNumberFormat="1" applyFont="1" applyFill="1" applyBorder="1" applyAlignment="1">
      <alignment horizontal="right" vertical="center"/>
    </xf>
    <xf numFmtId="187" fontId="58" fillId="7" borderId="269" xfId="36" applyNumberFormat="1" applyFont="1" applyFill="1" applyBorder="1" applyAlignment="1">
      <alignment horizontal="right" vertical="center"/>
    </xf>
    <xf numFmtId="187" fontId="58" fillId="7" borderId="272" xfId="36" applyNumberFormat="1" applyFont="1" applyFill="1" applyBorder="1" applyAlignment="1">
      <alignment horizontal="right" vertical="center"/>
    </xf>
    <xf numFmtId="3" fontId="46" fillId="7" borderId="8" xfId="36" applyNumberFormat="1" applyFont="1" applyFill="1" applyBorder="1" applyAlignment="1">
      <alignment horizontal="center" vertical="center"/>
    </xf>
    <xf numFmtId="187" fontId="58" fillId="7" borderId="15" xfId="36" applyNumberFormat="1" applyFont="1" applyFill="1" applyBorder="1" applyAlignment="1">
      <alignment horizontal="right" vertical="center"/>
    </xf>
    <xf numFmtId="187" fontId="58" fillId="7" borderId="91" xfId="36" applyNumberFormat="1" applyFont="1" applyFill="1" applyBorder="1" applyAlignment="1">
      <alignment horizontal="right" vertical="center"/>
    </xf>
    <xf numFmtId="187" fontId="58" fillId="7" borderId="16" xfId="36" applyNumberFormat="1" applyFont="1" applyFill="1" applyBorder="1" applyAlignment="1">
      <alignment horizontal="right" vertical="center"/>
    </xf>
    <xf numFmtId="3" fontId="53" fillId="0" borderId="0" xfId="36" applyNumberFormat="1" applyFont="1" applyFill="1" applyAlignment="1">
      <alignment horizontal="right" vertical="center"/>
    </xf>
    <xf numFmtId="0" fontId="46" fillId="0" borderId="102" xfId="0" applyFont="1" applyFill="1" applyBorder="1" applyAlignment="1">
      <alignment vertical="center"/>
    </xf>
    <xf numFmtId="0" fontId="44" fillId="0" borderId="0" xfId="0" applyFont="1" applyFill="1" applyAlignment="1">
      <alignment horizontal="center" vertical="center"/>
    </xf>
    <xf numFmtId="0" fontId="46" fillId="0" borderId="190" xfId="0" applyFont="1" applyFill="1" applyBorder="1" applyAlignment="1">
      <alignment vertical="center"/>
    </xf>
    <xf numFmtId="0" fontId="46" fillId="0" borderId="192" xfId="0" applyFont="1" applyFill="1" applyBorder="1" applyAlignment="1">
      <alignment horizontal="left" vertical="center" textRotation="255"/>
    </xf>
    <xf numFmtId="0" fontId="46" fillId="0" borderId="100" xfId="0" applyFont="1" applyFill="1" applyBorder="1" applyAlignment="1">
      <alignment horizontal="left" vertical="center" textRotation="255"/>
    </xf>
    <xf numFmtId="0" fontId="46" fillId="0" borderId="276" xfId="0" applyFont="1" applyFill="1" applyBorder="1" applyAlignment="1">
      <alignment vertical="center"/>
    </xf>
    <xf numFmtId="0" fontId="46" fillId="0" borderId="277" xfId="0" applyFont="1" applyFill="1" applyBorder="1" applyAlignment="1">
      <alignment vertical="center"/>
    </xf>
    <xf numFmtId="0" fontId="56" fillId="8" borderId="0" xfId="0" applyFont="1" applyFill="1" applyAlignment="1">
      <alignment vertical="center"/>
    </xf>
    <xf numFmtId="0" fontId="53" fillId="8" borderId="0" xfId="0" applyFont="1" applyFill="1" applyAlignment="1">
      <alignment horizontal="center" vertical="center"/>
    </xf>
    <xf numFmtId="0" fontId="44" fillId="0" borderId="0" xfId="0" applyFont="1" applyFill="1" applyAlignment="1">
      <alignment vertical="center"/>
    </xf>
    <xf numFmtId="3" fontId="11" fillId="7" borderId="0" xfId="36" applyNumberFormat="1" applyFont="1" applyFill="1" applyAlignment="1">
      <alignment vertical="center"/>
    </xf>
    <xf numFmtId="3" fontId="27" fillId="7" borderId="0" xfId="36" applyNumberFormat="1" applyFont="1" applyFill="1" applyAlignment="1">
      <alignment horizontal="right" vertical="center"/>
    </xf>
    <xf numFmtId="0" fontId="27" fillId="7" borderId="0" xfId="0" applyFont="1" applyFill="1" applyAlignment="1">
      <alignment vertical="center"/>
    </xf>
    <xf numFmtId="0" fontId="46" fillId="7" borderId="0" xfId="55" applyFont="1" applyFill="1" applyAlignment="1">
      <alignment vertical="center"/>
    </xf>
    <xf numFmtId="0" fontId="25" fillId="7" borderId="0" xfId="55" applyFont="1" applyFill="1" applyAlignment="1">
      <alignment vertical="center"/>
    </xf>
    <xf numFmtId="3" fontId="44" fillId="7" borderId="0" xfId="36" applyNumberFormat="1" applyFont="1" applyFill="1" applyAlignment="1">
      <alignment vertical="center"/>
    </xf>
    <xf numFmtId="0" fontId="44" fillId="7" borderId="0" xfId="0" applyFont="1" applyFill="1" applyAlignment="1">
      <alignment horizontal="center" vertical="center"/>
    </xf>
    <xf numFmtId="3" fontId="44" fillId="0" borderId="0" xfId="36" applyNumberFormat="1" applyFont="1" applyFill="1" applyBorder="1" applyAlignment="1">
      <alignment horizontal="left" vertical="center"/>
    </xf>
    <xf numFmtId="0" fontId="44" fillId="0" borderId="0" xfId="0" applyFont="1" applyFill="1" applyAlignment="1">
      <alignment vertical="center" wrapText="1"/>
    </xf>
    <xf numFmtId="0" fontId="44" fillId="0" borderId="0" xfId="0" applyFont="1" applyAlignment="1">
      <alignment vertical="center"/>
    </xf>
    <xf numFmtId="3" fontId="44" fillId="7" borderId="0" xfId="36" applyNumberFormat="1" applyFont="1" applyFill="1" applyBorder="1" applyAlignment="1">
      <alignment vertical="center"/>
    </xf>
    <xf numFmtId="0" fontId="46" fillId="10" borderId="104" xfId="0" applyFont="1" applyFill="1" applyBorder="1" applyAlignment="1">
      <alignment horizontal="center" vertical="center"/>
    </xf>
    <xf numFmtId="0" fontId="45" fillId="10" borderId="15" xfId="0" applyFont="1" applyFill="1" applyBorder="1" applyAlignment="1">
      <alignment horizontal="center" vertical="center"/>
    </xf>
    <xf numFmtId="0" fontId="45" fillId="10" borderId="218" xfId="0" applyFont="1" applyFill="1" applyBorder="1" applyAlignment="1">
      <alignment horizontal="center" vertical="center"/>
    </xf>
    <xf numFmtId="187" fontId="10" fillId="0" borderId="124" xfId="0" applyNumberFormat="1" applyFont="1" applyFill="1" applyBorder="1" applyAlignment="1">
      <alignment horizontal="right" vertical="center"/>
    </xf>
    <xf numFmtId="187" fontId="10" fillId="0" borderId="177" xfId="0" applyNumberFormat="1" applyFont="1" applyFill="1" applyBorder="1" applyAlignment="1">
      <alignment horizontal="right" vertical="center"/>
    </xf>
    <xf numFmtId="187" fontId="10" fillId="0" borderId="190" xfId="0" applyNumberFormat="1" applyFont="1" applyFill="1" applyBorder="1" applyAlignment="1">
      <alignment horizontal="right" vertical="center"/>
    </xf>
    <xf numFmtId="187" fontId="10" fillId="0" borderId="178" xfId="0" applyNumberFormat="1" applyFont="1" applyFill="1" applyBorder="1" applyAlignment="1">
      <alignment horizontal="right" vertical="center"/>
    </xf>
    <xf numFmtId="187" fontId="10" fillId="0" borderId="194" xfId="0" applyNumberFormat="1" applyFont="1" applyFill="1" applyBorder="1" applyAlignment="1">
      <alignment horizontal="right" vertical="center"/>
    </xf>
    <xf numFmtId="187" fontId="10" fillId="0" borderId="179" xfId="0" applyNumberFormat="1" applyFont="1" applyFill="1" applyBorder="1" applyAlignment="1">
      <alignment horizontal="right" vertical="center"/>
    </xf>
    <xf numFmtId="187" fontId="10" fillId="0" borderId="122" xfId="0" applyNumberFormat="1" applyFont="1" applyFill="1" applyBorder="1" applyAlignment="1">
      <alignment horizontal="right" vertical="center"/>
    </xf>
    <xf numFmtId="187" fontId="10" fillId="0" borderId="57" xfId="0" applyNumberFormat="1" applyFont="1" applyFill="1" applyBorder="1" applyAlignment="1">
      <alignment horizontal="right" vertical="center"/>
    </xf>
    <xf numFmtId="187" fontId="10" fillId="0" borderId="188" xfId="0" applyNumberFormat="1" applyFont="1" applyFill="1" applyBorder="1" applyAlignment="1">
      <alignment horizontal="right" vertical="center"/>
    </xf>
    <xf numFmtId="187" fontId="10" fillId="0" borderId="281" xfId="0" applyNumberFormat="1" applyFont="1" applyFill="1" applyBorder="1" applyAlignment="1">
      <alignment horizontal="right" vertical="center"/>
    </xf>
    <xf numFmtId="187" fontId="10" fillId="0" borderId="56" xfId="0" applyNumberFormat="1" applyFont="1" applyFill="1" applyBorder="1" applyAlignment="1">
      <alignment horizontal="right" vertical="center"/>
    </xf>
    <xf numFmtId="187" fontId="10" fillId="0" borderId="59" xfId="0" applyNumberFormat="1" applyFont="1" applyFill="1" applyBorder="1" applyAlignment="1">
      <alignment horizontal="right" vertical="center"/>
    </xf>
    <xf numFmtId="187" fontId="50" fillId="0" borderId="60" xfId="0" applyNumberFormat="1" applyFont="1" applyFill="1" applyBorder="1" applyAlignment="1">
      <alignment horizontal="right" vertical="center"/>
    </xf>
    <xf numFmtId="187" fontId="50" fillId="0" borderId="218" xfId="0" applyNumberFormat="1" applyFont="1" applyFill="1" applyBorder="1" applyAlignment="1">
      <alignment horizontal="right" vertical="center"/>
    </xf>
    <xf numFmtId="187" fontId="10" fillId="0" borderId="123" xfId="0" applyNumberFormat="1" applyFont="1" applyFill="1" applyBorder="1" applyAlignment="1">
      <alignment horizontal="right" vertical="center"/>
    </xf>
    <xf numFmtId="189" fontId="57" fillId="0" borderId="282" xfId="0" applyNumberFormat="1" applyFont="1" applyFill="1" applyBorder="1" applyAlignment="1">
      <alignment horizontal="right" vertical="center"/>
    </xf>
    <xf numFmtId="0" fontId="46" fillId="10" borderId="218" xfId="0" applyFont="1" applyFill="1" applyBorder="1" applyAlignment="1">
      <alignment horizontal="center" vertical="center" shrinkToFit="1"/>
    </xf>
    <xf numFmtId="187" fontId="46" fillId="5" borderId="122" xfId="36" applyNumberFormat="1" applyFont="1" applyFill="1" applyBorder="1" applyAlignment="1">
      <alignment horizontal="right" vertical="center"/>
    </xf>
    <xf numFmtId="187" fontId="46" fillId="5" borderId="22" xfId="36" applyNumberFormat="1" applyFont="1" applyFill="1" applyBorder="1" applyAlignment="1">
      <alignment horizontal="right" vertical="center"/>
    </xf>
    <xf numFmtId="3" fontId="46" fillId="7" borderId="284" xfId="36" applyNumberFormat="1" applyFont="1" applyFill="1" applyBorder="1" applyAlignment="1">
      <alignment vertical="center"/>
    </xf>
    <xf numFmtId="187" fontId="58" fillId="7" borderId="284" xfId="36" applyNumberFormat="1" applyFont="1" applyFill="1" applyBorder="1" applyAlignment="1">
      <alignment horizontal="right" vertical="center"/>
    </xf>
    <xf numFmtId="187" fontId="58" fillId="7" borderId="286" xfId="36" applyNumberFormat="1" applyFont="1" applyFill="1" applyBorder="1" applyAlignment="1">
      <alignment horizontal="right" vertical="center"/>
    </xf>
    <xf numFmtId="187" fontId="58" fillId="7" borderId="285" xfId="36" applyNumberFormat="1" applyFont="1" applyFill="1" applyBorder="1" applyAlignment="1">
      <alignment horizontal="right" vertical="center"/>
    </xf>
    <xf numFmtId="187" fontId="58" fillId="7" borderId="283" xfId="36" applyNumberFormat="1" applyFont="1" applyFill="1" applyBorder="1" applyAlignment="1">
      <alignment horizontal="right" vertical="center"/>
    </xf>
    <xf numFmtId="3" fontId="46" fillId="7" borderId="287" xfId="36" applyNumberFormat="1" applyFont="1" applyFill="1" applyBorder="1" applyAlignment="1">
      <alignment vertical="center"/>
    </xf>
    <xf numFmtId="0" fontId="10" fillId="0" borderId="52" xfId="47" applyFont="1" applyFill="1" applyBorder="1" applyAlignment="1">
      <alignment vertical="center" wrapText="1"/>
    </xf>
    <xf numFmtId="0" fontId="10" fillId="10" borderId="19" xfId="47" applyFont="1" applyFill="1" applyBorder="1" applyAlignment="1">
      <alignment horizontal="center" vertical="center"/>
    </xf>
    <xf numFmtId="0" fontId="10" fillId="0" borderId="288" xfId="47" applyFont="1" applyBorder="1">
      <alignment vertical="center"/>
    </xf>
    <xf numFmtId="0" fontId="10" fillId="0" borderId="206" xfId="47" applyFont="1" applyBorder="1">
      <alignment vertical="center"/>
    </xf>
    <xf numFmtId="0" fontId="10" fillId="0" borderId="243" xfId="47" applyFont="1" applyBorder="1" applyAlignment="1">
      <alignment horizontal="center" vertical="center"/>
    </xf>
    <xf numFmtId="0" fontId="49" fillId="0" borderId="116" xfId="0" applyFont="1" applyFill="1" applyBorder="1" applyAlignment="1">
      <alignment horizontal="center" vertical="center"/>
    </xf>
    <xf numFmtId="0" fontId="49" fillId="0" borderId="77" xfId="0" applyFont="1" applyFill="1" applyBorder="1" applyAlignment="1">
      <alignment horizontal="center" vertical="center"/>
    </xf>
    <xf numFmtId="0" fontId="49" fillId="0" borderId="120" xfId="0" applyFont="1" applyFill="1" applyBorder="1" applyAlignment="1">
      <alignment horizontal="center" vertical="center"/>
    </xf>
    <xf numFmtId="0" fontId="49" fillId="0" borderId="79" xfId="0" applyFont="1" applyFill="1" applyBorder="1" applyAlignment="1">
      <alignment horizontal="center" vertical="center"/>
    </xf>
    <xf numFmtId="0" fontId="49" fillId="0" borderId="160" xfId="0" applyFont="1" applyFill="1" applyBorder="1" applyAlignment="1">
      <alignment horizontal="center" vertical="center"/>
    </xf>
    <xf numFmtId="0" fontId="49" fillId="0" borderId="180" xfId="0" applyFont="1" applyFill="1" applyBorder="1" applyAlignment="1">
      <alignment horizontal="left" vertical="center"/>
    </xf>
    <xf numFmtId="3" fontId="49" fillId="0" borderId="162" xfId="0" applyNumberFormat="1" applyFont="1" applyFill="1" applyBorder="1" applyAlignment="1">
      <alignment horizontal="right" vertical="center"/>
    </xf>
    <xf numFmtId="0" fontId="49" fillId="0" borderId="181" xfId="0" applyFont="1" applyFill="1" applyBorder="1" applyAlignment="1">
      <alignment horizontal="left" vertical="center"/>
    </xf>
    <xf numFmtId="3" fontId="49" fillId="0" borderId="136" xfId="0" applyNumberFormat="1" applyFont="1" applyFill="1" applyBorder="1" applyAlignment="1">
      <alignment horizontal="right" vertical="center"/>
    </xf>
    <xf numFmtId="0" fontId="49" fillId="0" borderId="182" xfId="0" applyFont="1" applyFill="1" applyBorder="1" applyAlignment="1">
      <alignment horizontal="left" vertical="center"/>
    </xf>
    <xf numFmtId="3" fontId="49" fillId="0" borderId="163" xfId="0" applyNumberFormat="1" applyFont="1" applyFill="1" applyBorder="1" applyAlignment="1">
      <alignment horizontal="right" vertical="center"/>
    </xf>
    <xf numFmtId="0" fontId="49" fillId="0" borderId="183" xfId="0" applyFont="1" applyFill="1" applyBorder="1" applyAlignment="1">
      <alignment horizontal="left" vertical="center"/>
    </xf>
    <xf numFmtId="3" fontId="49" fillId="0" borderId="164" xfId="0" applyNumberFormat="1" applyFont="1" applyFill="1" applyBorder="1" applyAlignment="1">
      <alignment horizontal="right" vertical="center"/>
    </xf>
    <xf numFmtId="0" fontId="27" fillId="0" borderId="161" xfId="0" applyFont="1" applyFill="1" applyBorder="1" applyAlignment="1">
      <alignment horizontal="center" vertical="center"/>
    </xf>
    <xf numFmtId="0" fontId="49" fillId="0" borderId="172" xfId="0" applyFont="1" applyFill="1" applyBorder="1" applyAlignment="1">
      <alignment horizontal="center" vertical="center"/>
    </xf>
    <xf numFmtId="0" fontId="49" fillId="0" borderId="165" xfId="0" applyFont="1" applyFill="1" applyBorder="1" applyAlignment="1">
      <alignment horizontal="center" vertical="center"/>
    </xf>
    <xf numFmtId="0" fontId="49" fillId="0" borderId="166" xfId="0" applyFont="1" applyFill="1" applyBorder="1" applyAlignment="1">
      <alignment horizontal="center" vertical="center"/>
    </xf>
    <xf numFmtId="0" fontId="68" fillId="0" borderId="0" xfId="0" applyFont="1" applyFill="1" applyAlignment="1"/>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17" xfId="0" applyFont="1" applyFill="1" applyBorder="1" applyAlignment="1">
      <alignment horizontal="left" vertical="center"/>
    </xf>
    <xf numFmtId="0" fontId="0" fillId="0" borderId="10" xfId="0" applyFont="1" applyFill="1" applyBorder="1" applyAlignment="1">
      <alignment horizontal="left" vertical="center"/>
    </xf>
    <xf numFmtId="0" fontId="0" fillId="0" borderId="3"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9"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58" xfId="58" applyFont="1" applyFill="1" applyBorder="1" applyAlignment="1">
      <alignment horizontal="left" vertical="center" wrapText="1"/>
    </xf>
    <xf numFmtId="0" fontId="0" fillId="0" borderId="191" xfId="58" applyFont="1" applyFill="1" applyBorder="1" applyAlignment="1">
      <alignment vertical="center"/>
    </xf>
    <xf numFmtId="0" fontId="0" fillId="0" borderId="31" xfId="0" applyFont="1" applyBorder="1" applyAlignment="1">
      <alignment horizontal="justify" vertical="center" wrapText="1"/>
    </xf>
    <xf numFmtId="0" fontId="0" fillId="0" borderId="31" xfId="58" applyFont="1" applyFill="1" applyBorder="1" applyAlignment="1">
      <alignment horizontal="left" vertical="center" wrapText="1"/>
    </xf>
    <xf numFmtId="0" fontId="0" fillId="0" borderId="235" xfId="58" applyFont="1" applyFill="1" applyBorder="1" applyAlignment="1">
      <alignment horizontal="left" vertical="center" wrapText="1"/>
    </xf>
    <xf numFmtId="3" fontId="0" fillId="0" borderId="157" xfId="0" applyNumberFormat="1" applyFont="1" applyBorder="1" applyAlignment="1">
      <alignment horizontal="left" vertical="center" wrapText="1"/>
    </xf>
    <xf numFmtId="0" fontId="0" fillId="0" borderId="238" xfId="58" applyFont="1" applyFill="1" applyBorder="1" applyAlignment="1">
      <alignment horizontal="left" vertical="center" wrapText="1"/>
    </xf>
    <xf numFmtId="0" fontId="0" fillId="0" borderId="239" xfId="58" applyFont="1" applyFill="1" applyBorder="1" applyAlignment="1">
      <alignment horizontal="left" vertical="center" wrapText="1"/>
    </xf>
    <xf numFmtId="0" fontId="0" fillId="0" borderId="94" xfId="58" applyFont="1" applyFill="1" applyBorder="1" applyAlignment="1">
      <alignment vertical="center" wrapText="1"/>
    </xf>
    <xf numFmtId="0" fontId="0" fillId="0" borderId="28" xfId="58" applyFont="1" applyFill="1" applyBorder="1" applyAlignment="1">
      <alignment vertical="center" wrapText="1"/>
    </xf>
    <xf numFmtId="0" fontId="0" fillId="0" borderId="40" xfId="58" applyFont="1" applyFill="1" applyBorder="1" applyAlignment="1">
      <alignment vertical="center" wrapText="1"/>
    </xf>
    <xf numFmtId="0" fontId="0" fillId="0" borderId="40" xfId="58" applyFont="1" applyFill="1" applyBorder="1" applyAlignment="1">
      <alignment horizontal="left" vertical="center" wrapText="1" indent="1"/>
    </xf>
    <xf numFmtId="0" fontId="0" fillId="0" borderId="123" xfId="0" applyFont="1" applyFill="1" applyBorder="1" applyAlignment="1">
      <alignment vertical="center"/>
    </xf>
    <xf numFmtId="0" fontId="0" fillId="0" borderId="228" xfId="0" applyFont="1" applyFill="1" applyBorder="1" applyAlignment="1">
      <alignment vertical="center"/>
    </xf>
    <xf numFmtId="0" fontId="0" fillId="0" borderId="235" xfId="0" applyFont="1" applyBorder="1" applyAlignment="1">
      <alignment horizontal="left" vertical="center" wrapText="1" indent="3"/>
    </xf>
    <xf numFmtId="0" fontId="0" fillId="0" borderId="52" xfId="0" applyFont="1" applyFill="1" applyBorder="1" applyAlignment="1">
      <alignment horizontal="left" vertical="center" wrapText="1" indent="1"/>
    </xf>
    <xf numFmtId="0" fontId="0" fillId="0" borderId="28" xfId="0" applyFont="1" applyBorder="1" applyAlignment="1">
      <alignment vertical="center"/>
    </xf>
    <xf numFmtId="0" fontId="0" fillId="0" borderId="28" xfId="0" applyFont="1" applyFill="1" applyBorder="1" applyAlignment="1">
      <alignment vertical="center"/>
    </xf>
    <xf numFmtId="0" fontId="1" fillId="0" borderId="122" xfId="58" applyFont="1" applyFill="1" applyBorder="1" applyAlignment="1">
      <alignment horizontal="left" vertical="center" wrapText="1"/>
    </xf>
    <xf numFmtId="0" fontId="1" fillId="0" borderId="230" xfId="58" applyFont="1" applyFill="1" applyBorder="1" applyAlignment="1">
      <alignment horizontal="center" vertical="center" wrapText="1"/>
    </xf>
    <xf numFmtId="0" fontId="1" fillId="0" borderId="233" xfId="58" applyFont="1" applyFill="1" applyBorder="1" applyAlignment="1">
      <alignment horizontal="center" vertical="center" wrapText="1"/>
    </xf>
    <xf numFmtId="0" fontId="0" fillId="0" borderId="55" xfId="58" applyFont="1" applyFill="1" applyBorder="1" applyAlignment="1">
      <alignment horizontal="center" vertical="center" wrapText="1"/>
    </xf>
    <xf numFmtId="0" fontId="1" fillId="0" borderId="57" xfId="58" applyFont="1" applyFill="1" applyBorder="1" applyAlignment="1">
      <alignment horizontal="center" vertical="center" wrapText="1"/>
    </xf>
    <xf numFmtId="0" fontId="1" fillId="0" borderId="59" xfId="58" applyFont="1" applyFill="1" applyBorder="1" applyAlignment="1">
      <alignment horizontal="center" vertical="center" wrapText="1"/>
    </xf>
    <xf numFmtId="0" fontId="1" fillId="0" borderId="182" xfId="58" applyFont="1" applyFill="1" applyBorder="1" applyAlignment="1">
      <alignment horizontal="left" vertical="center" wrapText="1"/>
    </xf>
    <xf numFmtId="0" fontId="1" fillId="0" borderId="180" xfId="58" applyFont="1" applyFill="1" applyBorder="1" applyAlignment="1">
      <alignment horizontal="center" vertical="center" wrapText="1"/>
    </xf>
    <xf numFmtId="0" fontId="1" fillId="0" borderId="181" xfId="58" applyFont="1" applyFill="1" applyBorder="1" applyAlignment="1">
      <alignment horizontal="left" vertical="center" wrapText="1"/>
    </xf>
    <xf numFmtId="0" fontId="1" fillId="0" borderId="181" xfId="0" applyFont="1" applyBorder="1" applyAlignment="1">
      <alignment horizontal="justify" vertical="center" wrapText="1"/>
    </xf>
    <xf numFmtId="0" fontId="1" fillId="0" borderId="237" xfId="58" applyFont="1" applyFill="1" applyBorder="1" applyAlignment="1">
      <alignment horizontal="left" vertical="center" wrapText="1"/>
    </xf>
    <xf numFmtId="0" fontId="68" fillId="0" borderId="182" xfId="58" applyFont="1" applyFill="1" applyBorder="1" applyAlignment="1">
      <alignment horizontal="left" vertical="center" wrapText="1"/>
    </xf>
    <xf numFmtId="0" fontId="68" fillId="0" borderId="59" xfId="58" applyFont="1" applyFill="1" applyBorder="1" applyAlignment="1">
      <alignment horizontal="left" vertical="center" wrapText="1"/>
    </xf>
    <xf numFmtId="0" fontId="1" fillId="0" borderId="59" xfId="58" applyFont="1" applyFill="1" applyBorder="1" applyAlignment="1">
      <alignment horizontal="left" vertical="center" wrapText="1"/>
    </xf>
    <xf numFmtId="0" fontId="68" fillId="0" borderId="57" xfId="58" applyFont="1" applyFill="1" applyBorder="1" applyAlignment="1">
      <alignment horizontal="left" vertical="center" wrapText="1"/>
    </xf>
    <xf numFmtId="0" fontId="1" fillId="0" borderId="68" xfId="58" applyFont="1" applyFill="1" applyBorder="1" applyAlignment="1">
      <alignment horizontal="left" vertical="center" wrapText="1"/>
    </xf>
    <xf numFmtId="0" fontId="1" fillId="0" borderId="180" xfId="58" applyFont="1" applyFill="1" applyBorder="1" applyAlignment="1">
      <alignment horizontal="left" vertical="center" wrapText="1"/>
    </xf>
    <xf numFmtId="0" fontId="1" fillId="0" borderId="181" xfId="0" applyFont="1" applyBorder="1" applyAlignment="1">
      <alignment vertical="center" wrapText="1"/>
    </xf>
    <xf numFmtId="0" fontId="1" fillId="0" borderId="182" xfId="0" applyFont="1" applyBorder="1" applyAlignment="1">
      <alignment vertical="center" wrapText="1"/>
    </xf>
    <xf numFmtId="0" fontId="1" fillId="0" borderId="59" xfId="0" applyFont="1" applyBorder="1" applyAlignment="1">
      <alignment vertical="center" wrapText="1"/>
    </xf>
    <xf numFmtId="0" fontId="1" fillId="0" borderId="180" xfId="0" applyFont="1" applyBorder="1" applyAlignment="1">
      <alignment vertical="center" wrapText="1"/>
    </xf>
    <xf numFmtId="0" fontId="68" fillId="0" borderId="182" xfId="0" applyFont="1" applyBorder="1" applyAlignment="1">
      <alignment vertical="center" wrapText="1"/>
    </xf>
    <xf numFmtId="3" fontId="0" fillId="0" borderId="180" xfId="0" applyNumberFormat="1" applyFont="1" applyBorder="1" applyAlignment="1">
      <alignment horizontal="left" vertical="center" wrapText="1"/>
    </xf>
    <xf numFmtId="0" fontId="1" fillId="0" borderId="181" xfId="0" applyFont="1" applyBorder="1" applyAlignment="1">
      <alignment horizontal="left" vertical="center" wrapText="1"/>
    </xf>
    <xf numFmtId="190" fontId="1" fillId="0" borderId="181" xfId="0" applyNumberFormat="1" applyFont="1" applyBorder="1" applyAlignment="1">
      <alignment horizontal="left" vertical="center" wrapText="1"/>
    </xf>
    <xf numFmtId="3" fontId="1" fillId="0" borderId="181" xfId="0" applyNumberFormat="1" applyFont="1" applyBorder="1" applyAlignment="1">
      <alignment horizontal="left" vertical="center" wrapText="1"/>
    </xf>
    <xf numFmtId="4" fontId="1" fillId="0" borderId="181" xfId="0" applyNumberFormat="1" applyFont="1" applyBorder="1" applyAlignment="1">
      <alignment horizontal="left" vertical="center" wrapText="1"/>
    </xf>
    <xf numFmtId="191" fontId="1" fillId="0" borderId="181" xfId="0" applyNumberFormat="1" applyFont="1" applyBorder="1" applyAlignment="1">
      <alignment horizontal="left" vertical="center" wrapText="1"/>
    </xf>
    <xf numFmtId="0" fontId="68" fillId="0" borderId="181" xfId="0" applyFont="1" applyBorder="1" applyAlignment="1">
      <alignment vertical="center" wrapText="1"/>
    </xf>
    <xf numFmtId="0" fontId="1" fillId="0" borderId="68" xfId="58" applyFont="1" applyFill="1" applyBorder="1" applyAlignment="1">
      <alignment vertical="center" wrapText="1"/>
    </xf>
    <xf numFmtId="0" fontId="1" fillId="0" borderId="181" xfId="58" applyFont="1" applyFill="1" applyBorder="1" applyAlignment="1">
      <alignment vertical="center" wrapText="1"/>
    </xf>
    <xf numFmtId="0" fontId="1" fillId="0" borderId="180" xfId="58" applyFont="1" applyFill="1" applyBorder="1" applyAlignment="1">
      <alignment vertical="center" wrapText="1"/>
    </xf>
    <xf numFmtId="0" fontId="1" fillId="0" borderId="182" xfId="58" applyFont="1" applyFill="1" applyBorder="1" applyAlignment="1">
      <alignment vertical="center" wrapText="1"/>
    </xf>
    <xf numFmtId="0" fontId="1" fillId="0" borderId="59" xfId="58" applyFont="1" applyFill="1" applyBorder="1" applyAlignment="1">
      <alignment vertical="center" wrapText="1"/>
    </xf>
    <xf numFmtId="0" fontId="68" fillId="0" borderId="182" xfId="58" applyFont="1" applyFill="1" applyBorder="1" applyAlignment="1">
      <alignment vertical="center" wrapText="1"/>
    </xf>
    <xf numFmtId="0" fontId="0" fillId="0" borderId="237" xfId="0" applyFont="1" applyFill="1" applyBorder="1" applyAlignment="1">
      <alignment vertical="center" wrapText="1"/>
    </xf>
    <xf numFmtId="9" fontId="0" fillId="0" borderId="181" xfId="0" applyNumberFormat="1" applyFont="1" applyFill="1" applyBorder="1" applyAlignment="1">
      <alignment horizontal="left" vertical="center" wrapText="1"/>
    </xf>
    <xf numFmtId="0" fontId="0" fillId="0" borderId="181" xfId="0" applyFont="1" applyFill="1" applyBorder="1" applyAlignment="1">
      <alignment horizontal="left" vertical="center" wrapText="1" indent="1"/>
    </xf>
    <xf numFmtId="0" fontId="0" fillId="0" borderId="181" xfId="0" applyFont="1" applyFill="1" applyBorder="1" applyAlignment="1">
      <alignment vertical="center"/>
    </xf>
    <xf numFmtId="0" fontId="68" fillId="0" borderId="181" xfId="0" applyFont="1" applyFill="1" applyBorder="1" applyAlignment="1">
      <alignment vertical="center" wrapText="1"/>
    </xf>
    <xf numFmtId="0" fontId="68" fillId="0" borderId="218" xfId="0" applyFont="1" applyFill="1" applyBorder="1" applyAlignment="1">
      <alignment vertical="center" wrapText="1"/>
    </xf>
    <xf numFmtId="0" fontId="0" fillId="0" borderId="0" xfId="0" applyFont="1" applyAlignment="1">
      <alignment vertical="center" wrapText="1"/>
    </xf>
    <xf numFmtId="0" fontId="1" fillId="0" borderId="235" xfId="58" applyFont="1" applyFill="1" applyBorder="1" applyAlignment="1">
      <alignment horizontal="left" vertical="center" wrapText="1"/>
    </xf>
    <xf numFmtId="0" fontId="29" fillId="0" borderId="0" xfId="54" applyFont="1" applyAlignment="1">
      <alignment horizontal="distributed" vertical="distributed" wrapText="1"/>
    </xf>
    <xf numFmtId="0" fontId="31" fillId="0" borderId="0" xfId="54" applyFont="1" applyAlignment="1">
      <alignment horizontal="center" vertical="center"/>
    </xf>
    <xf numFmtId="0" fontId="28" fillId="0" borderId="0" xfId="54" applyFont="1" applyAlignment="1">
      <alignment horizontal="center" vertical="center"/>
    </xf>
    <xf numFmtId="0" fontId="29" fillId="0" borderId="0" xfId="54" applyFont="1" applyAlignment="1">
      <alignment horizontal="center" vertical="center"/>
    </xf>
    <xf numFmtId="49" fontId="31" fillId="0" borderId="0" xfId="54" applyNumberFormat="1" applyFont="1" applyAlignment="1">
      <alignment horizontal="center" vertical="center"/>
    </xf>
    <xf numFmtId="0" fontId="29" fillId="0" borderId="0" xfId="54" applyFont="1" applyAlignment="1">
      <alignment horizontal="distributed" vertical="center"/>
    </xf>
    <xf numFmtId="0" fontId="10" fillId="10" borderId="27" xfId="47" applyFont="1" applyFill="1" applyBorder="1" applyAlignment="1">
      <alignment horizontal="center" vertical="center"/>
    </xf>
    <xf numFmtId="0" fontId="10" fillId="10" borderId="24" xfId="47" applyFont="1" applyFill="1" applyBorder="1" applyAlignment="1">
      <alignment horizontal="center" vertical="center"/>
    </xf>
    <xf numFmtId="0" fontId="10" fillId="10" borderId="203" xfId="47" applyFont="1" applyFill="1" applyBorder="1" applyAlignment="1">
      <alignment horizontal="center" vertical="center"/>
    </xf>
    <xf numFmtId="0" fontId="10" fillId="10" borderId="202" xfId="47" applyFont="1" applyFill="1" applyBorder="1" applyAlignment="1">
      <alignment horizontal="center" vertical="center"/>
    </xf>
    <xf numFmtId="0" fontId="10" fillId="10" borderId="148" xfId="47" applyFont="1" applyFill="1" applyBorder="1" applyAlignment="1">
      <alignment horizontal="center" vertical="center"/>
    </xf>
    <xf numFmtId="0" fontId="10" fillId="10" borderId="48" xfId="47" applyFont="1" applyFill="1" applyBorder="1" applyAlignment="1">
      <alignment horizontal="center" vertical="center"/>
    </xf>
    <xf numFmtId="0" fontId="10" fillId="10" borderId="204" xfId="47" applyFont="1" applyFill="1" applyBorder="1" applyAlignment="1">
      <alignment horizontal="center" vertical="center"/>
    </xf>
    <xf numFmtId="49" fontId="36" fillId="7" borderId="0" xfId="0" applyNumberFormat="1" applyFont="1" applyFill="1" applyAlignment="1">
      <alignment horizontal="left" vertical="top" wrapText="1"/>
    </xf>
    <xf numFmtId="0" fontId="27" fillId="0" borderId="0" xfId="0" applyFont="1" applyAlignment="1">
      <alignment vertical="top" wrapText="1"/>
    </xf>
    <xf numFmtId="49" fontId="35" fillId="7" borderId="111" xfId="0" applyNumberFormat="1" applyFont="1" applyFill="1" applyBorder="1" applyAlignment="1">
      <alignment horizontal="center" vertical="center" wrapText="1"/>
    </xf>
    <xf numFmtId="49" fontId="35" fillId="7" borderId="112" xfId="0" applyNumberFormat="1" applyFont="1" applyFill="1" applyBorder="1" applyAlignment="1">
      <alignment horizontal="center" vertical="center" wrapText="1"/>
    </xf>
    <xf numFmtId="0" fontId="34" fillId="0" borderId="199" xfId="0" applyFont="1" applyFill="1" applyBorder="1" applyAlignment="1">
      <alignment horizontal="center" vertical="center" wrapText="1"/>
    </xf>
    <xf numFmtId="0" fontId="34" fillId="0" borderId="70" xfId="0" applyFont="1" applyFill="1" applyBorder="1" applyAlignment="1">
      <alignment horizontal="center" vertical="center" wrapText="1"/>
    </xf>
    <xf numFmtId="0" fontId="37" fillId="7" borderId="197" xfId="0" applyFont="1" applyFill="1" applyBorder="1" applyAlignment="1">
      <alignment horizontal="center" vertical="center" wrapText="1"/>
    </xf>
    <xf numFmtId="0" fontId="37" fillId="7" borderId="73" xfId="0" applyFont="1" applyFill="1" applyBorder="1" applyAlignment="1">
      <alignment horizontal="center" vertical="center" wrapText="1"/>
    </xf>
    <xf numFmtId="49" fontId="35" fillId="7" borderId="13" xfId="0" applyNumberFormat="1" applyFont="1" applyFill="1" applyBorder="1" applyAlignment="1">
      <alignment horizontal="center" vertical="center" wrapText="1"/>
    </xf>
    <xf numFmtId="49" fontId="35" fillId="7" borderId="14" xfId="0" applyNumberFormat="1" applyFont="1" applyFill="1" applyBorder="1" applyAlignment="1">
      <alignment horizontal="center" vertical="center" wrapText="1"/>
    </xf>
    <xf numFmtId="0" fontId="35" fillId="7" borderId="15" xfId="0" applyFont="1" applyFill="1" applyBorder="1" applyAlignment="1">
      <alignment horizontal="left" vertical="center" wrapText="1"/>
    </xf>
    <xf numFmtId="0" fontId="35" fillId="0" borderId="16" xfId="0" applyFont="1" applyBorder="1" applyAlignment="1">
      <alignment horizontal="left" vertical="center" wrapText="1"/>
    </xf>
    <xf numFmtId="0" fontId="27" fillId="0" borderId="90" xfId="0" applyFont="1" applyBorder="1" applyAlignment="1">
      <alignment horizontal="left" vertical="center" wrapText="1"/>
    </xf>
    <xf numFmtId="49" fontId="34" fillId="0" borderId="8" xfId="0" applyNumberFormat="1" applyFont="1" applyFill="1" applyBorder="1" applyAlignment="1">
      <alignment horizontal="center" vertical="center"/>
    </xf>
    <xf numFmtId="49" fontId="34" fillId="0" borderId="0" xfId="0" applyNumberFormat="1" applyFont="1" applyFill="1" applyBorder="1" applyAlignment="1">
      <alignment horizontal="center" vertical="center"/>
    </xf>
    <xf numFmtId="49" fontId="34" fillId="0" borderId="20" xfId="0" applyNumberFormat="1" applyFont="1" applyFill="1" applyBorder="1" applyAlignment="1">
      <alignment horizontal="center" vertical="center"/>
    </xf>
    <xf numFmtId="49" fontId="34" fillId="0" borderId="15" xfId="0" applyNumberFormat="1" applyFont="1" applyFill="1" applyBorder="1" applyAlignment="1">
      <alignment horizontal="center" vertical="center"/>
    </xf>
    <xf numFmtId="49" fontId="34" fillId="0" borderId="16" xfId="0" applyNumberFormat="1" applyFont="1" applyFill="1" applyBorder="1" applyAlignment="1">
      <alignment horizontal="center" vertical="center"/>
    </xf>
    <xf numFmtId="49" fontId="34" fillId="0" borderId="93" xfId="0" applyNumberFormat="1" applyFont="1" applyFill="1" applyBorder="1" applyAlignment="1">
      <alignment horizontal="center" vertical="center"/>
    </xf>
    <xf numFmtId="49" fontId="27" fillId="0" borderId="21" xfId="0" applyNumberFormat="1" applyFont="1" applyFill="1" applyBorder="1" applyAlignment="1">
      <alignment horizontal="center" vertical="center"/>
    </xf>
    <xf numFmtId="0" fontId="27" fillId="0" borderId="98" xfId="0" applyFont="1" applyFill="1" applyBorder="1" applyAlignment="1"/>
    <xf numFmtId="0" fontId="35" fillId="7" borderId="122" xfId="0" applyFont="1" applyFill="1" applyBorder="1" applyAlignment="1">
      <alignment horizontal="left" vertical="center" wrapText="1"/>
    </xf>
    <xf numFmtId="0" fontId="35" fillId="0" borderId="22" xfId="0" applyFont="1" applyBorder="1" applyAlignment="1">
      <alignment horizontal="left" vertical="center" wrapText="1"/>
    </xf>
    <xf numFmtId="0" fontId="27" fillId="0" borderId="98" xfId="0" applyFont="1" applyBorder="1" applyAlignment="1">
      <alignment horizontal="left" vertical="center" wrapText="1"/>
    </xf>
    <xf numFmtId="49" fontId="27" fillId="0" borderId="13" xfId="0" applyNumberFormat="1" applyFont="1" applyFill="1" applyBorder="1" applyAlignment="1">
      <alignment horizontal="center" vertical="center"/>
    </xf>
    <xf numFmtId="0" fontId="27" fillId="0" borderId="80" xfId="0" applyFont="1" applyFill="1" applyBorder="1" applyAlignment="1"/>
    <xf numFmtId="0" fontId="35" fillId="7" borderId="8" xfId="0" applyFont="1" applyFill="1" applyBorder="1" applyAlignment="1">
      <alignment horizontal="left" vertical="center" wrapText="1"/>
    </xf>
    <xf numFmtId="0" fontId="35" fillId="0" borderId="0" xfId="0" applyFont="1" applyBorder="1" applyAlignment="1">
      <alignment horizontal="left" vertical="center" wrapText="1"/>
    </xf>
    <xf numFmtId="0" fontId="27" fillId="0" borderId="66" xfId="0" applyFont="1" applyBorder="1" applyAlignment="1">
      <alignment horizontal="left" vertical="center" wrapText="1"/>
    </xf>
    <xf numFmtId="0" fontId="35" fillId="7" borderId="123" xfId="0" applyFont="1" applyFill="1" applyBorder="1" applyAlignment="1">
      <alignment horizontal="left" vertical="center" wrapText="1"/>
    </xf>
    <xf numFmtId="0" fontId="35" fillId="0" borderId="2" xfId="0" applyFont="1" applyBorder="1" applyAlignment="1">
      <alignment horizontal="left" vertical="center" wrapText="1"/>
    </xf>
    <xf numFmtId="0" fontId="27" fillId="0" borderId="80" xfId="0" applyFont="1" applyBorder="1" applyAlignment="1">
      <alignment horizontal="left" vertical="center" wrapText="1"/>
    </xf>
    <xf numFmtId="49" fontId="27" fillId="0" borderId="111" xfId="0" applyNumberFormat="1" applyFont="1" applyFill="1" applyBorder="1" applyAlignment="1">
      <alignment horizontal="center" vertical="center"/>
    </xf>
    <xf numFmtId="0" fontId="27" fillId="0" borderId="113" xfId="0" applyFont="1" applyFill="1" applyBorder="1" applyAlignment="1"/>
    <xf numFmtId="0" fontId="5" fillId="7" borderId="0" xfId="0" applyFont="1" applyFill="1" applyAlignment="1">
      <alignment horizontal="left" vertical="center"/>
    </xf>
    <xf numFmtId="0" fontId="5" fillId="0" borderId="0" xfId="0" applyFont="1" applyAlignment="1">
      <alignment horizontal="left" vertical="center"/>
    </xf>
    <xf numFmtId="0" fontId="33" fillId="7" borderId="0" xfId="0" applyFont="1" applyFill="1" applyAlignment="1">
      <alignment horizontal="center" vertical="center" wrapText="1"/>
    </xf>
    <xf numFmtId="0" fontId="34" fillId="0" borderId="0" xfId="0" applyFont="1" applyAlignment="1">
      <alignment horizontal="center" vertical="center" wrapText="1"/>
    </xf>
    <xf numFmtId="0" fontId="5" fillId="7" borderId="0" xfId="0" applyFont="1" applyFill="1" applyAlignment="1">
      <alignment horizontal="left" vertical="center" wrapText="1"/>
    </xf>
    <xf numFmtId="0" fontId="5" fillId="7" borderId="0" xfId="0" applyFont="1" applyFill="1" applyAlignment="1">
      <alignment vertical="center" wrapText="1"/>
    </xf>
    <xf numFmtId="0" fontId="5" fillId="0" borderId="0" xfId="0" applyFont="1" applyAlignment="1">
      <alignment vertical="center"/>
    </xf>
    <xf numFmtId="49" fontId="34" fillId="0" borderId="6" xfId="0" applyNumberFormat="1" applyFont="1" applyFill="1" applyBorder="1" applyAlignment="1">
      <alignment horizontal="center" vertical="center"/>
    </xf>
    <xf numFmtId="49" fontId="34" fillId="0" borderId="7" xfId="0" applyNumberFormat="1" applyFont="1" applyFill="1" applyBorder="1" applyAlignment="1">
      <alignment horizontal="center" vertical="center"/>
    </xf>
    <xf numFmtId="49" fontId="34" fillId="0" borderId="201" xfId="0" applyNumberFormat="1" applyFont="1" applyFill="1" applyBorder="1" applyAlignment="1">
      <alignment horizontal="center" vertical="center"/>
    </xf>
    <xf numFmtId="49" fontId="27" fillId="0" borderId="197" xfId="0" applyNumberFormat="1" applyFont="1" applyFill="1" applyBorder="1" applyAlignment="1">
      <alignment horizontal="center" vertical="center"/>
    </xf>
    <xf numFmtId="0" fontId="27" fillId="0" borderId="74" xfId="0" applyFont="1" applyFill="1" applyBorder="1" applyAlignment="1"/>
    <xf numFmtId="0" fontId="35" fillId="7" borderId="6" xfId="0" applyFont="1" applyFill="1" applyBorder="1" applyAlignment="1">
      <alignment horizontal="left" vertical="center" wrapText="1"/>
    </xf>
    <xf numFmtId="0" fontId="35" fillId="0" borderId="7" xfId="0" applyFont="1" applyBorder="1" applyAlignment="1">
      <alignment horizontal="left" vertical="center" wrapText="1"/>
    </xf>
    <xf numFmtId="0" fontId="27" fillId="0" borderId="44" xfId="0" applyFont="1" applyBorder="1" applyAlignment="1">
      <alignment horizontal="left" vertical="center" wrapText="1"/>
    </xf>
    <xf numFmtId="0" fontId="35" fillId="7" borderId="130" xfId="0" applyFont="1" applyFill="1" applyBorder="1" applyAlignment="1">
      <alignment horizontal="left" vertical="center" wrapText="1"/>
    </xf>
    <xf numFmtId="0" fontId="35" fillId="0" borderId="129" xfId="0" applyFont="1" applyBorder="1" applyAlignment="1">
      <alignment horizontal="left" vertical="center" wrapText="1"/>
    </xf>
    <xf numFmtId="0" fontId="27" fillId="0" borderId="113" xfId="0" applyFont="1" applyBorder="1" applyAlignment="1">
      <alignment horizontal="left" vertical="center" wrapText="1"/>
    </xf>
    <xf numFmtId="0" fontId="5" fillId="0" borderId="0" xfId="51" applyFont="1" applyFill="1" applyBorder="1">
      <alignment vertical="center"/>
    </xf>
    <xf numFmtId="49" fontId="36" fillId="0" borderId="0" xfId="49" applyNumberFormat="1" applyFont="1" applyFill="1" applyAlignment="1">
      <alignment horizontal="left" vertical="center" wrapText="1"/>
    </xf>
    <xf numFmtId="49" fontId="38" fillId="0" borderId="8" xfId="49" applyNumberFormat="1" applyFont="1" applyFill="1" applyBorder="1" applyAlignment="1">
      <alignment horizontal="center" vertical="center"/>
    </xf>
    <xf numFmtId="49" fontId="38" fillId="0" borderId="0" xfId="49" applyNumberFormat="1" applyFont="1" applyFill="1" applyBorder="1" applyAlignment="1">
      <alignment horizontal="center" vertical="center"/>
    </xf>
    <xf numFmtId="49" fontId="38" fillId="0" borderId="20" xfId="49" applyNumberFormat="1" applyFont="1" applyFill="1" applyBorder="1" applyAlignment="1">
      <alignment horizontal="center" vertical="center"/>
    </xf>
    <xf numFmtId="49" fontId="38" fillId="0" borderId="15" xfId="49" applyNumberFormat="1" applyFont="1" applyFill="1" applyBorder="1" applyAlignment="1">
      <alignment horizontal="center" vertical="center"/>
    </xf>
    <xf numFmtId="49" fontId="38" fillId="0" borderId="16" xfId="49" applyNumberFormat="1" applyFont="1" applyFill="1" applyBorder="1" applyAlignment="1">
      <alignment horizontal="center" vertical="center"/>
    </xf>
    <xf numFmtId="49" fontId="38" fillId="0" borderId="93" xfId="49" applyNumberFormat="1" applyFont="1" applyFill="1" applyBorder="1" applyAlignment="1">
      <alignment horizontal="center" vertical="center"/>
    </xf>
    <xf numFmtId="49" fontId="5" fillId="0" borderId="21" xfId="49" applyNumberFormat="1" applyFont="1" applyFill="1" applyBorder="1" applyAlignment="1">
      <alignment horizontal="center" vertical="center"/>
    </xf>
    <xf numFmtId="0" fontId="5" fillId="0" borderId="98" xfId="49" applyFont="1" applyFill="1" applyBorder="1" applyAlignment="1"/>
    <xf numFmtId="0" fontId="5" fillId="0" borderId="72" xfId="49" applyFont="1" applyFill="1" applyBorder="1" applyAlignment="1">
      <alignment horizontal="left" vertical="center" wrapText="1"/>
    </xf>
    <xf numFmtId="0" fontId="5" fillId="0" borderId="4" xfId="49" applyFont="1" applyFill="1" applyBorder="1" applyAlignment="1">
      <alignment horizontal="left" vertical="center" wrapText="1"/>
    </xf>
    <xf numFmtId="0" fontId="5" fillId="0" borderId="74" xfId="49" applyFont="1" applyFill="1" applyBorder="1" applyAlignment="1">
      <alignment horizontal="left" vertical="center" wrapText="1"/>
    </xf>
    <xf numFmtId="49" fontId="5" fillId="0" borderId="13" xfId="49" applyNumberFormat="1" applyFont="1" applyFill="1" applyBorder="1" applyAlignment="1">
      <alignment horizontal="center" vertical="center"/>
    </xf>
    <xf numFmtId="0" fontId="5" fillId="0" borderId="80" xfId="49" applyFont="1" applyFill="1" applyBorder="1" applyAlignment="1"/>
    <xf numFmtId="0" fontId="5" fillId="0" borderId="123" xfId="49" applyFont="1" applyFill="1" applyBorder="1" applyAlignment="1">
      <alignment horizontal="left" vertical="center" wrapText="1"/>
    </xf>
    <xf numFmtId="0" fontId="5" fillId="0" borderId="2" xfId="49" applyFont="1" applyFill="1" applyBorder="1" applyAlignment="1">
      <alignment horizontal="left" vertical="center" wrapText="1"/>
    </xf>
    <xf numFmtId="0" fontId="5" fillId="0" borderId="80" xfId="49" applyFont="1" applyFill="1" applyBorder="1" applyAlignment="1">
      <alignment horizontal="left" vertical="center" wrapText="1"/>
    </xf>
    <xf numFmtId="49" fontId="5" fillId="0" borderId="111" xfId="49" applyNumberFormat="1" applyFont="1" applyFill="1" applyBorder="1" applyAlignment="1">
      <alignment horizontal="center" vertical="center"/>
    </xf>
    <xf numFmtId="0" fontId="5" fillId="0" borderId="113" xfId="49" applyFont="1" applyFill="1" applyBorder="1" applyAlignment="1"/>
    <xf numFmtId="0" fontId="5" fillId="0" borderId="130" xfId="49" applyFont="1" applyFill="1" applyBorder="1" applyAlignment="1">
      <alignment horizontal="left" vertical="center" wrapText="1"/>
    </xf>
    <xf numFmtId="0" fontId="5" fillId="0" borderId="129" xfId="49" applyFont="1" applyFill="1" applyBorder="1" applyAlignment="1">
      <alignment horizontal="left" vertical="center" wrapText="1"/>
    </xf>
    <xf numFmtId="0" fontId="5" fillId="0" borderId="113" xfId="49" applyFont="1" applyFill="1" applyBorder="1" applyAlignment="1">
      <alignment horizontal="left" vertical="center" wrapText="1"/>
    </xf>
    <xf numFmtId="0" fontId="5" fillId="0" borderId="0" xfId="49" applyFont="1" applyFill="1" applyAlignment="1">
      <alignment horizontal="left" vertical="center"/>
    </xf>
    <xf numFmtId="0" fontId="33" fillId="0" borderId="0" xfId="49" applyFont="1" applyFill="1" applyAlignment="1">
      <alignment horizontal="center" vertical="center" wrapText="1"/>
    </xf>
    <xf numFmtId="0" fontId="5" fillId="0" borderId="0" xfId="49" applyFont="1" applyFill="1" applyBorder="1" applyAlignment="1">
      <alignment vertical="center" wrapText="1"/>
    </xf>
    <xf numFmtId="49" fontId="38" fillId="0" borderId="6" xfId="49" applyNumberFormat="1" applyFont="1" applyFill="1" applyBorder="1" applyAlignment="1">
      <alignment horizontal="center" vertical="center"/>
    </xf>
    <xf numFmtId="49" fontId="38" fillId="0" borderId="7" xfId="49" applyNumberFormat="1" applyFont="1" applyFill="1" applyBorder="1" applyAlignment="1">
      <alignment horizontal="center" vertical="center"/>
    </xf>
    <xf numFmtId="49" fontId="38" fillId="0" borderId="201" xfId="49" applyNumberFormat="1" applyFont="1" applyFill="1" applyBorder="1" applyAlignment="1">
      <alignment horizontal="center" vertical="center"/>
    </xf>
    <xf numFmtId="49" fontId="5" fillId="0" borderId="197" xfId="49" applyNumberFormat="1" applyFont="1" applyFill="1" applyBorder="1" applyAlignment="1">
      <alignment horizontal="center" vertical="center"/>
    </xf>
    <xf numFmtId="0" fontId="5" fillId="0" borderId="74" xfId="49" applyFont="1" applyFill="1" applyBorder="1" applyAlignment="1"/>
    <xf numFmtId="0" fontId="5" fillId="0" borderId="8" xfId="49" applyFont="1" applyFill="1" applyBorder="1" applyAlignment="1">
      <alignment horizontal="left" vertical="center" wrapText="1"/>
    </xf>
    <xf numFmtId="0" fontId="5" fillId="0" borderId="0" xfId="49" applyFont="1" applyFill="1" applyBorder="1" applyAlignment="1">
      <alignment horizontal="left" vertical="center" wrapText="1"/>
    </xf>
    <xf numFmtId="0" fontId="5" fillId="0" borderId="66" xfId="49" applyFont="1" applyFill="1" applyBorder="1" applyAlignment="1">
      <alignment horizontal="left" vertical="center" wrapText="1"/>
    </xf>
    <xf numFmtId="0" fontId="1" fillId="0" borderId="81" xfId="58" applyFont="1" applyFill="1" applyBorder="1" applyAlignment="1">
      <alignment horizontal="center" vertical="center" wrapText="1"/>
    </xf>
    <xf numFmtId="0" fontId="1" fillId="0" borderId="1" xfId="58" applyFont="1" applyFill="1" applyBorder="1" applyAlignment="1">
      <alignment horizontal="center" vertical="center" wrapText="1"/>
    </xf>
    <xf numFmtId="0" fontId="1" fillId="0" borderId="235" xfId="58" applyFont="1" applyFill="1" applyBorder="1" applyAlignment="1">
      <alignment horizontal="left" vertical="center" wrapText="1"/>
    </xf>
    <xf numFmtId="0" fontId="1" fillId="0" borderId="40" xfId="58" applyFont="1" applyFill="1" applyBorder="1" applyAlignment="1">
      <alignment horizontal="left" vertical="center" wrapText="1"/>
    </xf>
    <xf numFmtId="0" fontId="0" fillId="0" borderId="123" xfId="0" applyFont="1" applyBorder="1" applyAlignment="1">
      <alignment horizontal="left" vertical="center" wrapText="1"/>
    </xf>
    <xf numFmtId="0" fontId="0" fillId="0" borderId="228" xfId="0" applyFont="1" applyBorder="1" applyAlignment="1">
      <alignment horizontal="left" vertical="center" wrapText="1"/>
    </xf>
    <xf numFmtId="0" fontId="0" fillId="0" borderId="13" xfId="0" applyFont="1" applyFill="1" applyBorder="1" applyAlignment="1">
      <alignment horizontal="left" vertical="center"/>
    </xf>
    <xf numFmtId="0" fontId="0" fillId="0" borderId="14" xfId="0" applyBorder="1" applyAlignment="1">
      <alignment horizontal="left" vertical="center"/>
    </xf>
    <xf numFmtId="0" fontId="0" fillId="0" borderId="14"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7" xfId="0" applyFont="1" applyFill="1" applyBorder="1" applyAlignment="1">
      <alignment horizontal="left" vertical="center"/>
    </xf>
    <xf numFmtId="0" fontId="0" fillId="0" borderId="10" xfId="0" applyFont="1" applyFill="1" applyBorder="1" applyAlignment="1">
      <alignment horizontal="left" vertical="center"/>
    </xf>
    <xf numFmtId="0" fontId="0" fillId="0" borderId="9" xfId="0" applyFont="1" applyFill="1" applyBorder="1" applyAlignment="1">
      <alignment horizontal="center" vertical="center" textRotation="255"/>
    </xf>
    <xf numFmtId="0" fontId="0" fillId="0" borderId="67" xfId="0" applyFont="1" applyFill="1" applyBorder="1" applyAlignment="1">
      <alignment horizontal="center" vertical="center" textRotation="255"/>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0" fillId="0" borderId="12" xfId="0" applyFont="1" applyFill="1" applyBorder="1" applyAlignment="1">
      <alignment horizontal="left" vertical="center"/>
    </xf>
    <xf numFmtId="0" fontId="0" fillId="0" borderId="3"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69" fillId="0" borderId="0" xfId="58" applyFont="1" applyAlignment="1">
      <alignment horizontal="left" vertical="center" wrapText="1"/>
    </xf>
    <xf numFmtId="0" fontId="0" fillId="0" borderId="1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 xfId="0" applyFont="1" applyFill="1" applyBorder="1" applyAlignment="1">
      <alignment horizontal="left" vertical="center"/>
    </xf>
    <xf numFmtId="0" fontId="0" fillId="0" borderId="17"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horizontal="center" vertical="center" textRotation="255"/>
    </xf>
    <xf numFmtId="0" fontId="0" fillId="0" borderId="3" xfId="0" applyFont="1" applyFill="1" applyBorder="1" applyAlignment="1">
      <alignment horizontal="left" vertical="center"/>
    </xf>
    <xf numFmtId="0" fontId="0" fillId="0" borderId="3" xfId="0" applyFont="1" applyBorder="1" applyAlignment="1">
      <alignment horizontal="left" vertical="center"/>
    </xf>
    <xf numFmtId="0" fontId="0" fillId="0" borderId="17"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12" xfId="0" applyFont="1" applyBorder="1" applyAlignment="1">
      <alignment horizontal="left" vertical="center" wrapText="1"/>
    </xf>
    <xf numFmtId="0" fontId="0" fillId="0" borderId="2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9"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7" xfId="0" applyFont="1" applyBorder="1" applyAlignment="1">
      <alignment horizontal="left" vertical="center" wrapText="1"/>
    </xf>
    <xf numFmtId="0" fontId="0" fillId="0" borderId="11" xfId="0" applyFont="1" applyBorder="1" applyAlignment="1">
      <alignment horizontal="left" vertical="center" wrapText="1"/>
    </xf>
    <xf numFmtId="0" fontId="0" fillId="0" borderId="11" xfId="0" applyFont="1" applyFill="1" applyBorder="1" applyAlignment="1">
      <alignment horizontal="left" vertical="center" wrapText="1"/>
    </xf>
    <xf numFmtId="0" fontId="0" fillId="0" borderId="9" xfId="0" applyFont="1" applyFill="1" applyBorder="1" applyAlignment="1">
      <alignment vertical="center" wrapText="1"/>
    </xf>
    <xf numFmtId="0" fontId="0" fillId="0" borderId="67" xfId="0" applyFont="1" applyFill="1" applyBorder="1" applyAlignment="1">
      <alignment vertical="center" wrapText="1"/>
    </xf>
    <xf numFmtId="0" fontId="0" fillId="0" borderId="11" xfId="0" applyFont="1" applyFill="1" applyBorder="1" applyAlignment="1">
      <alignment vertical="center" wrapText="1"/>
    </xf>
    <xf numFmtId="0" fontId="0" fillId="0" borderId="3" xfId="0" applyFont="1" applyFill="1" applyBorder="1" applyAlignment="1">
      <alignment horizontal="center" vertical="center" wrapText="1"/>
    </xf>
    <xf numFmtId="0" fontId="0" fillId="0" borderId="9"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11" xfId="0" applyFont="1" applyBorder="1" applyAlignment="1">
      <alignment horizontal="center" vertical="center" textRotation="255"/>
    </xf>
    <xf numFmtId="187" fontId="10" fillId="7" borderId="8" xfId="0" applyNumberFormat="1" applyFont="1" applyFill="1" applyBorder="1" applyAlignment="1">
      <alignment vertical="center"/>
    </xf>
    <xf numFmtId="0" fontId="0" fillId="0" borderId="0" xfId="0" applyAlignment="1">
      <alignment vertical="center"/>
    </xf>
    <xf numFmtId="0" fontId="10" fillId="7" borderId="6" xfId="0" applyFont="1" applyFill="1" applyBorder="1" applyAlignment="1" applyProtection="1">
      <alignment vertical="center" shrinkToFit="1"/>
      <protection locked="0"/>
    </xf>
    <xf numFmtId="0" fontId="10" fillId="7" borderId="44" xfId="0" applyFont="1" applyFill="1" applyBorder="1" applyAlignment="1" applyProtection="1">
      <alignment vertical="center" shrinkToFit="1"/>
      <protection locked="0"/>
    </xf>
    <xf numFmtId="0" fontId="10" fillId="7" borderId="15" xfId="0" applyFont="1" applyFill="1" applyBorder="1" applyAlignment="1" applyProtection="1">
      <alignment vertical="center" shrinkToFit="1"/>
      <protection locked="0"/>
    </xf>
    <xf numFmtId="0" fontId="10" fillId="7" borderId="90" xfId="0" applyFont="1" applyFill="1" applyBorder="1" applyAlignment="1" applyProtection="1">
      <alignment vertical="center" shrinkToFit="1"/>
      <protection locked="0"/>
    </xf>
    <xf numFmtId="0" fontId="6" fillId="0" borderId="0" xfId="0" applyFont="1" applyAlignment="1">
      <alignment horizontal="left" vertical="center"/>
    </xf>
    <xf numFmtId="0" fontId="41" fillId="7" borderId="0" xfId="0" applyFont="1" applyFill="1" applyAlignment="1">
      <alignment horizontal="center" vertical="center"/>
    </xf>
    <xf numFmtId="0" fontId="42" fillId="0" borderId="0" xfId="0" applyFont="1" applyAlignment="1">
      <alignment horizontal="center" vertical="center"/>
    </xf>
    <xf numFmtId="0" fontId="9" fillId="10" borderId="81" xfId="0" applyFont="1" applyFill="1" applyBorder="1" applyAlignment="1">
      <alignment horizontal="center" vertical="center"/>
    </xf>
    <xf numFmtId="0" fontId="9" fillId="10" borderId="1" xfId="0" applyFont="1" applyFill="1" applyBorder="1" applyAlignment="1">
      <alignment horizontal="center" vertical="center"/>
    </xf>
    <xf numFmtId="0" fontId="9" fillId="10" borderId="70" xfId="0" applyFont="1" applyFill="1" applyBorder="1" applyAlignment="1">
      <alignment horizontal="center" vertical="center"/>
    </xf>
    <xf numFmtId="0" fontId="10" fillId="7" borderId="15" xfId="0" applyFont="1" applyFill="1" applyBorder="1" applyAlignment="1">
      <alignment vertical="center" wrapText="1"/>
    </xf>
    <xf numFmtId="0" fontId="10" fillId="0" borderId="129" xfId="0" applyFont="1" applyBorder="1" applyAlignment="1">
      <alignment vertical="center"/>
    </xf>
    <xf numFmtId="0" fontId="47" fillId="7" borderId="81" xfId="0" applyFont="1" applyFill="1" applyBorder="1" applyAlignment="1">
      <alignment vertical="center" wrapText="1"/>
    </xf>
    <xf numFmtId="0" fontId="0" fillId="7" borderId="1" xfId="0" applyFont="1" applyFill="1" applyBorder="1" applyAlignment="1">
      <alignment vertical="center"/>
    </xf>
    <xf numFmtId="3" fontId="36" fillId="7" borderId="0" xfId="36" applyNumberFormat="1" applyFont="1" applyFill="1" applyBorder="1" applyAlignment="1">
      <alignment vertical="top" wrapText="1"/>
    </xf>
    <xf numFmtId="0" fontId="36" fillId="7" borderId="0" xfId="0" applyFont="1" applyFill="1" applyAlignment="1">
      <alignment vertical="top" wrapText="1"/>
    </xf>
    <xf numFmtId="49" fontId="10" fillId="7" borderId="21" xfId="48" applyNumberFormat="1" applyFont="1" applyFill="1" applyBorder="1" applyAlignment="1">
      <alignment vertical="center"/>
    </xf>
    <xf numFmtId="49" fontId="10" fillId="7" borderId="22" xfId="48" applyNumberFormat="1" applyFont="1" applyFill="1" applyBorder="1" applyAlignment="1">
      <alignment vertical="center"/>
    </xf>
    <xf numFmtId="49" fontId="10" fillId="7" borderId="12" xfId="48" applyNumberFormat="1" applyFont="1" applyFill="1" applyBorder="1" applyAlignment="1">
      <alignment vertical="center"/>
    </xf>
    <xf numFmtId="0" fontId="10" fillId="0" borderId="7" xfId="0" applyFont="1" applyBorder="1" applyAlignment="1" applyProtection="1">
      <alignment vertical="center" shrinkToFit="1"/>
      <protection locked="0"/>
    </xf>
    <xf numFmtId="0" fontId="10" fillId="0" borderId="44" xfId="0" applyFont="1" applyBorder="1" applyAlignment="1" applyProtection="1">
      <alignment vertical="center" shrinkToFit="1"/>
      <protection locked="0"/>
    </xf>
    <xf numFmtId="0" fontId="10" fillId="0" borderId="15" xfId="0" applyFont="1" applyBorder="1" applyAlignment="1" applyProtection="1">
      <alignment vertical="center" shrinkToFit="1"/>
      <protection locked="0"/>
    </xf>
    <xf numFmtId="0" fontId="10" fillId="0" borderId="16" xfId="0" applyFont="1" applyBorder="1" applyAlignment="1" applyProtection="1">
      <alignment vertical="center" shrinkToFit="1"/>
      <protection locked="0"/>
    </xf>
    <xf numFmtId="0" fontId="10" fillId="0" borderId="90" xfId="0" applyFont="1" applyBorder="1" applyAlignment="1" applyProtection="1">
      <alignment vertical="center" shrinkToFit="1"/>
      <protection locked="0"/>
    </xf>
    <xf numFmtId="3" fontId="36" fillId="7" borderId="0" xfId="36" applyNumberFormat="1" applyFont="1" applyFill="1" applyBorder="1" applyAlignment="1">
      <alignment vertical="top"/>
    </xf>
    <xf numFmtId="0" fontId="27" fillId="0" borderId="0" xfId="0" applyFont="1" applyAlignment="1">
      <alignment vertical="top"/>
    </xf>
    <xf numFmtId="0" fontId="36" fillId="0" borderId="0" xfId="0" applyFont="1" applyAlignment="1">
      <alignment vertical="top"/>
    </xf>
    <xf numFmtId="0" fontId="36" fillId="0" borderId="0" xfId="0" applyFont="1" applyAlignment="1">
      <alignment vertical="top" wrapText="1"/>
    </xf>
    <xf numFmtId="0" fontId="36" fillId="7" borderId="0" xfId="0" applyFont="1" applyFill="1" applyAlignment="1">
      <alignment vertical="top"/>
    </xf>
    <xf numFmtId="0" fontId="10" fillId="7" borderId="130" xfId="0" applyFont="1" applyFill="1" applyBorder="1" applyAlignment="1">
      <alignment horizontal="left" vertical="center"/>
    </xf>
    <xf numFmtId="0" fontId="10" fillId="7" borderId="129" xfId="0" applyFont="1" applyFill="1" applyBorder="1" applyAlignment="1">
      <alignment horizontal="left" vertical="center"/>
    </xf>
    <xf numFmtId="0" fontId="10" fillId="7" borderId="2" xfId="0" applyFont="1" applyFill="1" applyBorder="1" applyAlignment="1">
      <alignment vertical="center"/>
    </xf>
    <xf numFmtId="0" fontId="10" fillId="0" borderId="2" xfId="0" applyFont="1" applyBorder="1" applyAlignment="1">
      <alignment vertical="center"/>
    </xf>
    <xf numFmtId="0" fontId="41" fillId="7" borderId="0" xfId="0" applyFont="1" applyFill="1" applyAlignment="1">
      <alignment horizontal="center" vertical="center" wrapText="1"/>
    </xf>
    <xf numFmtId="0" fontId="10" fillId="7" borderId="107" xfId="0" applyFont="1" applyFill="1" applyBorder="1" applyAlignment="1">
      <alignment horizontal="left" vertical="center" indent="1"/>
    </xf>
    <xf numFmtId="0" fontId="10" fillId="0" borderId="108" xfId="0" applyFont="1" applyBorder="1" applyAlignment="1">
      <alignment horizontal="left" vertical="center" indent="1"/>
    </xf>
    <xf numFmtId="0" fontId="10" fillId="7" borderId="193" xfId="0" applyFont="1" applyFill="1" applyBorder="1" applyAlignment="1">
      <alignment horizontal="left" vertical="center" indent="1"/>
    </xf>
    <xf numFmtId="0" fontId="10" fillId="0" borderId="196" xfId="0" applyFont="1" applyBorder="1" applyAlignment="1">
      <alignment horizontal="left" vertical="center" indent="1"/>
    </xf>
    <xf numFmtId="0" fontId="10" fillId="7" borderId="1" xfId="0" applyFont="1" applyFill="1" applyBorder="1" applyAlignment="1">
      <alignment horizontal="left" vertical="center"/>
    </xf>
    <xf numFmtId="0" fontId="10" fillId="7" borderId="81" xfId="0" applyFont="1" applyFill="1" applyBorder="1" applyAlignment="1">
      <alignment horizontal="left" vertical="center"/>
    </xf>
    <xf numFmtId="0" fontId="10" fillId="7" borderId="84" xfId="0" applyFont="1" applyFill="1" applyBorder="1" applyAlignment="1">
      <alignment horizontal="left" vertical="center"/>
    </xf>
    <xf numFmtId="0" fontId="10" fillId="7" borderId="254" xfId="0" applyFont="1" applyFill="1" applyBorder="1" applyAlignment="1">
      <alignment horizontal="left" vertical="center"/>
    </xf>
    <xf numFmtId="0" fontId="10" fillId="7" borderId="88" xfId="0" applyFont="1" applyFill="1" applyBorder="1" applyAlignment="1">
      <alignment horizontal="left" vertical="center"/>
    </xf>
    <xf numFmtId="0" fontId="10" fillId="7" borderId="166" xfId="0" applyFont="1" applyFill="1" applyBorder="1" applyAlignment="1">
      <alignment horizontal="left" vertical="center"/>
    </xf>
    <xf numFmtId="176" fontId="10" fillId="7" borderId="6" xfId="0" applyNumberFormat="1" applyFont="1" applyFill="1" applyBorder="1" applyAlignment="1" applyProtection="1">
      <alignment vertical="center" shrinkToFit="1"/>
      <protection locked="0"/>
    </xf>
    <xf numFmtId="176" fontId="10" fillId="7" borderId="15" xfId="0" applyNumberFormat="1" applyFont="1" applyFill="1" applyBorder="1" applyAlignment="1" applyProtection="1">
      <alignment vertical="center" shrinkToFit="1"/>
      <protection locked="0"/>
    </xf>
    <xf numFmtId="0" fontId="0" fillId="0" borderId="0" xfId="0" applyAlignment="1">
      <alignment horizontal="left" vertical="center"/>
    </xf>
    <xf numFmtId="3" fontId="41" fillId="7" borderId="0" xfId="36" applyNumberFormat="1" applyFont="1" applyFill="1" applyAlignment="1">
      <alignment horizontal="center" vertical="center"/>
    </xf>
    <xf numFmtId="0" fontId="51" fillId="0" borderId="0" xfId="0" applyFont="1" applyAlignment="1">
      <alignment horizontal="center" vertical="center"/>
    </xf>
    <xf numFmtId="3" fontId="9" fillId="10" borderId="6" xfId="36" applyNumberFormat="1" applyFont="1" applyFill="1" applyBorder="1" applyAlignment="1">
      <alignment horizontal="center" vertical="center"/>
    </xf>
    <xf numFmtId="0" fontId="9" fillId="10" borderId="7" xfId="0" applyFont="1" applyFill="1" applyBorder="1" applyAlignment="1">
      <alignment horizontal="center" vertical="center"/>
    </xf>
    <xf numFmtId="0" fontId="9" fillId="10" borderId="15" xfId="0" applyFont="1" applyFill="1" applyBorder="1" applyAlignment="1">
      <alignment horizontal="center" vertical="center"/>
    </xf>
    <xf numFmtId="0" fontId="9" fillId="10" borderId="16" xfId="0" applyFont="1" applyFill="1" applyBorder="1" applyAlignment="1">
      <alignment horizontal="center" vertical="center"/>
    </xf>
    <xf numFmtId="0" fontId="9" fillId="10" borderId="6" xfId="0" applyFont="1" applyFill="1" applyBorder="1" applyAlignment="1">
      <alignment horizontal="center" vertical="center"/>
    </xf>
    <xf numFmtId="0" fontId="50" fillId="10" borderId="187" xfId="0" applyFont="1" applyFill="1" applyBorder="1" applyAlignment="1">
      <alignment horizontal="center" vertical="center"/>
    </xf>
    <xf numFmtId="0" fontId="50" fillId="10" borderId="92" xfId="0" applyFont="1" applyFill="1" applyBorder="1" applyAlignment="1">
      <alignment horizontal="center" vertical="center"/>
    </xf>
    <xf numFmtId="0" fontId="28" fillId="0" borderId="0" xfId="0" applyFont="1" applyFill="1" applyAlignment="1">
      <alignment horizontal="center" vertical="center"/>
    </xf>
    <xf numFmtId="0" fontId="27" fillId="0" borderId="20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56" xfId="0" applyFont="1" applyFill="1" applyBorder="1" applyAlignment="1">
      <alignment horizontal="center" vertical="center" wrapText="1"/>
    </xf>
    <xf numFmtId="0" fontId="27" fillId="0" borderId="75" xfId="0" applyFont="1" applyFill="1" applyBorder="1" applyAlignment="1">
      <alignment horizontal="center" vertical="center"/>
    </xf>
    <xf numFmtId="0" fontId="27" fillId="0" borderId="56" xfId="0" applyFont="1" applyFill="1" applyBorder="1" applyAlignment="1">
      <alignment horizontal="center" vertical="center"/>
    </xf>
    <xf numFmtId="0" fontId="27" fillId="0" borderId="104" xfId="0" applyFont="1" applyFill="1" applyBorder="1" applyAlignment="1">
      <alignment horizontal="center" vertical="center"/>
    </xf>
    <xf numFmtId="0" fontId="27" fillId="0" borderId="206" xfId="0" applyFont="1" applyFill="1" applyBorder="1" applyAlignment="1">
      <alignment horizontal="center" vertical="center" wrapText="1"/>
    </xf>
    <xf numFmtId="0" fontId="27" fillId="0" borderId="207" xfId="0" applyFont="1" applyFill="1" applyBorder="1" applyAlignment="1">
      <alignment horizontal="center" vertical="center" wrapText="1"/>
    </xf>
    <xf numFmtId="0" fontId="27" fillId="0" borderId="208" xfId="0" applyFont="1" applyFill="1" applyBorder="1" applyAlignment="1">
      <alignment horizontal="center" vertical="center" wrapText="1"/>
    </xf>
    <xf numFmtId="0" fontId="27" fillId="0" borderId="152" xfId="0" applyFont="1" applyFill="1" applyBorder="1" applyAlignment="1">
      <alignment horizontal="center" vertical="center" wrapText="1"/>
    </xf>
    <xf numFmtId="0" fontId="27" fillId="0" borderId="209" xfId="0" applyFont="1" applyFill="1" applyBorder="1" applyAlignment="1">
      <alignment horizontal="center" vertical="center" wrapText="1"/>
    </xf>
    <xf numFmtId="0" fontId="27" fillId="0" borderId="210" xfId="0" applyFont="1" applyFill="1" applyBorder="1" applyAlignment="1">
      <alignment horizontal="center" vertical="center"/>
    </xf>
    <xf numFmtId="0" fontId="27" fillId="0" borderId="211" xfId="0" applyFont="1" applyFill="1" applyBorder="1" applyAlignment="1">
      <alignment horizontal="center" vertical="center"/>
    </xf>
    <xf numFmtId="0" fontId="27" fillId="0" borderId="150" xfId="0" applyFont="1" applyFill="1" applyBorder="1" applyAlignment="1">
      <alignment horizontal="center" vertical="center"/>
    </xf>
    <xf numFmtId="0" fontId="27" fillId="0" borderId="212" xfId="0" applyFont="1" applyFill="1" applyBorder="1" applyAlignment="1">
      <alignment horizontal="center" vertical="center"/>
    </xf>
    <xf numFmtId="0" fontId="27" fillId="0" borderId="200"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96" xfId="0" applyFont="1" applyFill="1" applyBorder="1" applyAlignment="1">
      <alignment horizontal="center" vertical="center"/>
    </xf>
    <xf numFmtId="0" fontId="27" fillId="0" borderId="213" xfId="0" applyFont="1" applyFill="1" applyBorder="1" applyAlignment="1">
      <alignment horizontal="center" vertical="center"/>
    </xf>
    <xf numFmtId="0" fontId="27" fillId="0" borderId="151" xfId="0" applyFont="1" applyFill="1" applyBorder="1" applyAlignment="1">
      <alignment horizontal="center" vertical="center"/>
    </xf>
    <xf numFmtId="0" fontId="27" fillId="0" borderId="207" xfId="0" applyFont="1" applyFill="1" applyBorder="1" applyAlignment="1">
      <alignment horizontal="center" vertical="center"/>
    </xf>
    <xf numFmtId="0" fontId="27" fillId="0" borderId="215" xfId="0" applyFont="1" applyFill="1" applyBorder="1" applyAlignment="1">
      <alignment horizontal="center" vertical="center" wrapText="1"/>
    </xf>
    <xf numFmtId="0" fontId="27" fillId="0" borderId="217" xfId="0" applyFont="1" applyFill="1" applyBorder="1" applyAlignment="1">
      <alignment horizontal="center" vertical="center" wrapText="1"/>
    </xf>
    <xf numFmtId="0" fontId="27" fillId="0" borderId="187" xfId="0" applyFont="1" applyFill="1" applyBorder="1" applyAlignment="1">
      <alignment horizontal="center" vertical="center"/>
    </xf>
    <xf numFmtId="0" fontId="27" fillId="0" borderId="131" xfId="0" applyFont="1" applyFill="1" applyBorder="1" applyAlignment="1">
      <alignment horizontal="center" vertical="center"/>
    </xf>
    <xf numFmtId="0" fontId="27" fillId="0" borderId="92" xfId="0" applyFont="1" applyFill="1" applyBorder="1" applyAlignment="1">
      <alignment horizontal="center" vertical="center"/>
    </xf>
    <xf numFmtId="176" fontId="46" fillId="7" borderId="6" xfId="0" applyNumberFormat="1" applyFont="1" applyFill="1" applyBorder="1" applyAlignment="1">
      <alignment vertical="center" shrinkToFit="1"/>
    </xf>
    <xf numFmtId="176" fontId="46" fillId="7" borderId="7" xfId="0" applyNumberFormat="1" applyFont="1" applyFill="1" applyBorder="1" applyAlignment="1">
      <alignment vertical="center" shrinkToFit="1"/>
    </xf>
    <xf numFmtId="176" fontId="46" fillId="7" borderId="44" xfId="0" applyNumberFormat="1" applyFont="1" applyFill="1" applyBorder="1" applyAlignment="1">
      <alignment vertical="center" shrinkToFit="1"/>
    </xf>
    <xf numFmtId="176" fontId="46" fillId="7" borderId="15" xfId="0" applyNumberFormat="1" applyFont="1" applyFill="1" applyBorder="1" applyAlignment="1">
      <alignment vertical="center" shrinkToFit="1"/>
    </xf>
    <xf numFmtId="176" fontId="46" fillId="7" borderId="16" xfId="0" applyNumberFormat="1" applyFont="1" applyFill="1" applyBorder="1" applyAlignment="1">
      <alignment vertical="center" shrinkToFit="1"/>
    </xf>
    <xf numFmtId="176" fontId="46" fillId="7" borderId="90" xfId="0" applyNumberFormat="1" applyFont="1" applyFill="1" applyBorder="1" applyAlignment="1">
      <alignment vertical="center" shrinkToFit="1"/>
    </xf>
    <xf numFmtId="0" fontId="27" fillId="0" borderId="214" xfId="0" applyFont="1" applyFill="1" applyBorder="1" applyAlignment="1">
      <alignment horizontal="center" vertical="center" wrapText="1"/>
    </xf>
    <xf numFmtId="0" fontId="27" fillId="0" borderId="216" xfId="0" applyFont="1" applyFill="1" applyBorder="1" applyAlignment="1">
      <alignment horizontal="center" vertical="center" wrapText="1"/>
    </xf>
    <xf numFmtId="0" fontId="27" fillId="0" borderId="213" xfId="0" applyFont="1" applyFill="1" applyBorder="1" applyAlignment="1">
      <alignment horizontal="center" vertical="center" wrapText="1"/>
    </xf>
    <xf numFmtId="0" fontId="27" fillId="0" borderId="151" xfId="0" applyFont="1" applyFill="1" applyBorder="1" applyAlignment="1">
      <alignment horizontal="center" vertical="center" wrapText="1"/>
    </xf>
    <xf numFmtId="0" fontId="1" fillId="0" borderId="0" xfId="47" applyFont="1" applyBorder="1" applyAlignment="1">
      <alignment horizontal="left" vertical="center"/>
    </xf>
    <xf numFmtId="0" fontId="1" fillId="0" borderId="66" xfId="47" applyFont="1" applyBorder="1" applyAlignment="1">
      <alignment horizontal="left" vertical="center"/>
    </xf>
    <xf numFmtId="0" fontId="70" fillId="0" borderId="256" xfId="47" applyFont="1" applyBorder="1" applyAlignment="1">
      <alignment horizontal="center" vertical="center"/>
    </xf>
    <xf numFmtId="0" fontId="70" fillId="0" borderId="262" xfId="47" applyFont="1" applyBorder="1" applyAlignment="1">
      <alignment horizontal="center" vertical="center"/>
    </xf>
    <xf numFmtId="0" fontId="70" fillId="0" borderId="263" xfId="47" applyFont="1" applyBorder="1">
      <alignment vertical="center"/>
    </xf>
    <xf numFmtId="0" fontId="70" fillId="0" borderId="264" xfId="47" applyFont="1" applyBorder="1">
      <alignment vertical="center"/>
    </xf>
    <xf numFmtId="0" fontId="70" fillId="0" borderId="265" xfId="47" applyFont="1" applyBorder="1">
      <alignment vertical="center"/>
    </xf>
    <xf numFmtId="0" fontId="70" fillId="0" borderId="8" xfId="47" applyFont="1" applyBorder="1">
      <alignment vertical="center"/>
    </xf>
    <xf numFmtId="0" fontId="70" fillId="0" borderId="0" xfId="47" applyFont="1" applyBorder="1">
      <alignment vertical="center"/>
    </xf>
    <xf numFmtId="0" fontId="70" fillId="0" borderId="66" xfId="47" applyFont="1" applyBorder="1">
      <alignment vertical="center"/>
    </xf>
    <xf numFmtId="0" fontId="70" fillId="0" borderId="6" xfId="47" applyFont="1" applyBorder="1">
      <alignment vertical="center"/>
    </xf>
    <xf numFmtId="0" fontId="70" fillId="0" borderId="7" xfId="47" applyFont="1" applyBorder="1">
      <alignment vertical="center"/>
    </xf>
    <xf numFmtId="0" fontId="70" fillId="0" borderId="44" xfId="47" applyFont="1" applyBorder="1">
      <alignment vertical="center"/>
    </xf>
    <xf numFmtId="0" fontId="70" fillId="0" borderId="257" xfId="47" applyFont="1" applyBorder="1" applyAlignment="1">
      <alignment horizontal="center" vertical="center"/>
    </xf>
    <xf numFmtId="0" fontId="70" fillId="0" borderId="260" xfId="47" applyFont="1" applyBorder="1" applyAlignment="1">
      <alignment horizontal="center" vertical="center"/>
    </xf>
    <xf numFmtId="0" fontId="70" fillId="0" borderId="258" xfId="47" applyFont="1" applyBorder="1" applyAlignment="1">
      <alignment horizontal="center" vertical="center"/>
    </xf>
    <xf numFmtId="0" fontId="70" fillId="0" borderId="261" xfId="47" applyFont="1" applyBorder="1" applyAlignment="1">
      <alignment horizontal="center" vertical="center"/>
    </xf>
    <xf numFmtId="0" fontId="70" fillId="0" borderId="259" xfId="47" applyFont="1" applyBorder="1" applyAlignment="1">
      <alignment horizontal="center" vertical="center"/>
    </xf>
    <xf numFmtId="0" fontId="70" fillId="0" borderId="6" xfId="47" applyFont="1" applyBorder="1" applyAlignment="1">
      <alignment horizontal="center" vertical="center"/>
    </xf>
    <xf numFmtId="0" fontId="70" fillId="0" borderId="7" xfId="47" applyFont="1" applyBorder="1" applyAlignment="1">
      <alignment horizontal="center" vertical="center"/>
    </xf>
    <xf numFmtId="0" fontId="70" fillId="0" borderId="44" xfId="47" applyFont="1" applyBorder="1" applyAlignment="1">
      <alignment horizontal="center" vertical="center"/>
    </xf>
    <xf numFmtId="0" fontId="70" fillId="0" borderId="161" xfId="47" applyFont="1" applyBorder="1" applyAlignment="1">
      <alignment horizontal="center" vertical="center"/>
    </xf>
    <xf numFmtId="0" fontId="70" fillId="0" borderId="255" xfId="47" applyFont="1" applyBorder="1" applyAlignment="1">
      <alignment horizontal="center" vertical="center"/>
    </xf>
    <xf numFmtId="0" fontId="70" fillId="0" borderId="160" xfId="47" applyFont="1" applyBorder="1" applyAlignment="1">
      <alignment horizontal="center" vertical="center"/>
    </xf>
    <xf numFmtId="0" fontId="70" fillId="0" borderId="64" xfId="47" applyFont="1" applyBorder="1" applyAlignment="1">
      <alignment horizontal="center" vertical="center"/>
    </xf>
    <xf numFmtId="0" fontId="70" fillId="0" borderId="65" xfId="47" applyFont="1" applyBorder="1" applyAlignment="1">
      <alignment horizontal="center" vertical="center"/>
    </xf>
    <xf numFmtId="0" fontId="10" fillId="0" borderId="9" xfId="0" applyFont="1" applyBorder="1" applyAlignment="1">
      <alignment vertical="center" wrapText="1"/>
    </xf>
    <xf numFmtId="0" fontId="10" fillId="0" borderId="67" xfId="0" applyFont="1" applyBorder="1" applyAlignment="1">
      <alignment vertical="center" wrapText="1"/>
    </xf>
    <xf numFmtId="0" fontId="10" fillId="0" borderId="11" xfId="0" applyFont="1" applyBorder="1" applyAlignment="1">
      <alignment vertical="center" wrapText="1"/>
    </xf>
    <xf numFmtId="0" fontId="10" fillId="0" borderId="9" xfId="0" applyFont="1" applyBorder="1" applyAlignment="1">
      <alignment horizontal="left" vertical="center" wrapText="1"/>
    </xf>
    <xf numFmtId="0" fontId="10" fillId="0" borderId="67" xfId="0" applyFont="1" applyBorder="1" applyAlignment="1">
      <alignment horizontal="left" vertical="center" wrapText="1"/>
    </xf>
    <xf numFmtId="0" fontId="10" fillId="0" borderId="11" xfId="0" applyFont="1" applyBorder="1" applyAlignment="1">
      <alignment horizontal="left" vertical="center" wrapText="1"/>
    </xf>
    <xf numFmtId="0" fontId="0" fillId="0" borderId="3"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Border="1"/>
    <xf numFmtId="0" fontId="0" fillId="0" borderId="1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0" fillId="0" borderId="3" xfId="0" applyFont="1" applyBorder="1" applyAlignment="1">
      <alignment horizontal="left" vertical="center" wrapText="1"/>
    </xf>
    <xf numFmtId="176" fontId="46" fillId="7" borderId="17" xfId="0" applyNumberFormat="1" applyFont="1" applyFill="1" applyBorder="1" applyAlignment="1">
      <alignment vertical="center" shrinkToFit="1"/>
    </xf>
    <xf numFmtId="176" fontId="46" fillId="7" borderId="18" xfId="0" applyNumberFormat="1" applyFont="1" applyFill="1" applyBorder="1" applyAlignment="1">
      <alignment vertical="center" shrinkToFit="1"/>
    </xf>
    <xf numFmtId="176" fontId="46" fillId="7" borderId="10" xfId="0" applyNumberFormat="1" applyFont="1" applyFill="1" applyBorder="1" applyAlignment="1">
      <alignment vertical="center" shrinkToFit="1"/>
    </xf>
    <xf numFmtId="176" fontId="46" fillId="7" borderId="21" xfId="0" applyNumberFormat="1" applyFont="1" applyFill="1" applyBorder="1" applyAlignment="1">
      <alignment vertical="center" shrinkToFit="1"/>
    </xf>
    <xf numFmtId="176" fontId="46" fillId="7" borderId="22" xfId="0" applyNumberFormat="1" applyFont="1" applyFill="1" applyBorder="1" applyAlignment="1">
      <alignment vertical="center" shrinkToFit="1"/>
    </xf>
    <xf numFmtId="176" fontId="46" fillId="7" borderId="12" xfId="0" applyNumberFormat="1" applyFont="1" applyFill="1" applyBorder="1" applyAlignment="1">
      <alignment vertical="center" shrinkToFit="1"/>
    </xf>
    <xf numFmtId="0" fontId="10" fillId="0" borderId="18" xfId="0" applyFont="1" applyBorder="1" applyAlignment="1">
      <alignment horizontal="justify"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1" fillId="0" borderId="9" xfId="59" applyFont="1" applyFill="1" applyBorder="1" applyAlignment="1" applyProtection="1">
      <alignment vertical="center" wrapText="1"/>
    </xf>
    <xf numFmtId="0" fontId="1" fillId="0" borderId="67" xfId="59" applyFont="1" applyFill="1" applyBorder="1" applyAlignment="1" applyProtection="1">
      <alignment vertical="center" wrapText="1"/>
    </xf>
    <xf numFmtId="0" fontId="1" fillId="0" borderId="11" xfId="59" applyFont="1" applyFill="1" applyBorder="1" applyAlignment="1" applyProtection="1">
      <alignment vertical="center" wrapText="1"/>
    </xf>
    <xf numFmtId="0" fontId="1" fillId="0" borderId="13" xfId="59" applyFont="1" applyFill="1" applyBorder="1" applyAlignment="1" applyProtection="1">
      <alignment vertical="center" wrapText="1"/>
    </xf>
    <xf numFmtId="0" fontId="1" fillId="0" borderId="2" xfId="59" applyFont="1" applyFill="1" applyBorder="1" applyAlignment="1" applyProtection="1">
      <alignment vertical="center" wrapText="1"/>
    </xf>
    <xf numFmtId="176" fontId="46" fillId="7" borderId="6" xfId="60" applyNumberFormat="1" applyFont="1" applyFill="1" applyBorder="1" applyAlignment="1">
      <alignment vertical="center" shrinkToFit="1"/>
    </xf>
    <xf numFmtId="176" fontId="46" fillId="7" borderId="7" xfId="60" applyNumberFormat="1" applyFont="1" applyFill="1" applyBorder="1" applyAlignment="1">
      <alignment vertical="center" shrinkToFit="1"/>
    </xf>
    <xf numFmtId="176" fontId="46" fillId="7" borderId="44" xfId="60" applyNumberFormat="1" applyFont="1" applyFill="1" applyBorder="1" applyAlignment="1">
      <alignment vertical="center" shrinkToFit="1"/>
    </xf>
    <xf numFmtId="176" fontId="46" fillId="7" borderId="15" xfId="60" applyNumberFormat="1" applyFont="1" applyFill="1" applyBorder="1" applyAlignment="1">
      <alignment vertical="center" shrinkToFit="1"/>
    </xf>
    <xf numFmtId="176" fontId="46" fillId="7" borderId="16" xfId="60" applyNumberFormat="1" applyFont="1" applyFill="1" applyBorder="1" applyAlignment="1">
      <alignment vertical="center" shrinkToFit="1"/>
    </xf>
    <xf numFmtId="176" fontId="46" fillId="7" borderId="90" xfId="60" applyNumberFormat="1" applyFont="1" applyFill="1" applyBorder="1" applyAlignment="1">
      <alignment vertical="center" shrinkToFit="1"/>
    </xf>
    <xf numFmtId="0" fontId="1" fillId="0" borderId="17" xfId="59" applyFont="1" applyFill="1" applyBorder="1" applyAlignment="1" applyProtection="1">
      <alignment horizontal="center" vertical="center" wrapText="1"/>
    </xf>
    <xf numFmtId="0" fontId="1" fillId="0" borderId="10" xfId="59" applyFont="1" applyFill="1" applyBorder="1" applyAlignment="1" applyProtection="1">
      <alignment horizontal="center" vertical="center" wrapText="1"/>
    </xf>
    <xf numFmtId="0" fontId="1" fillId="0" borderId="21" xfId="59" applyFont="1" applyFill="1" applyBorder="1" applyAlignment="1" applyProtection="1">
      <alignment horizontal="center" vertical="center" wrapText="1"/>
    </xf>
    <xf numFmtId="0" fontId="1" fillId="0" borderId="12" xfId="59" applyFont="1" applyFill="1" applyBorder="1" applyAlignment="1" applyProtection="1">
      <alignment horizontal="center" vertical="center" wrapText="1"/>
    </xf>
    <xf numFmtId="0" fontId="1" fillId="0" borderId="3" xfId="60" applyFont="1" applyBorder="1" applyAlignment="1">
      <alignment horizontal="center" vertical="center"/>
    </xf>
    <xf numFmtId="0" fontId="73" fillId="0" borderId="3" xfId="61" applyBorder="1" applyAlignment="1">
      <alignment horizontal="center" vertical="center"/>
    </xf>
    <xf numFmtId="0" fontId="1" fillId="0" borderId="13" xfId="60" applyFont="1" applyBorder="1" applyAlignment="1">
      <alignment horizontal="center" vertical="center"/>
    </xf>
    <xf numFmtId="0" fontId="1" fillId="0" borderId="14" xfId="60" applyFont="1" applyBorder="1" applyAlignment="1">
      <alignment horizontal="center" vertical="center"/>
    </xf>
    <xf numFmtId="0" fontId="73" fillId="0" borderId="14" xfId="61" applyBorder="1" applyAlignment="1">
      <alignment horizontal="center" vertical="center"/>
    </xf>
    <xf numFmtId="0" fontId="1" fillId="0" borderId="9" xfId="59" applyFont="1" applyFill="1" applyBorder="1" applyAlignment="1" applyProtection="1">
      <alignment horizontal="center" vertical="center" wrapText="1"/>
    </xf>
    <xf numFmtId="0" fontId="73" fillId="0" borderId="11" xfId="61" applyBorder="1" applyAlignment="1">
      <alignment vertical="center"/>
    </xf>
    <xf numFmtId="0" fontId="27" fillId="0" borderId="17" xfId="53" applyFont="1" applyBorder="1" applyAlignment="1">
      <alignment horizontal="center" vertical="center"/>
    </xf>
    <xf numFmtId="0" fontId="27" fillId="0" borderId="21" xfId="53" applyFont="1" applyBorder="1" applyAlignment="1">
      <alignment horizontal="center" vertical="center"/>
    </xf>
    <xf numFmtId="0" fontId="27" fillId="0" borderId="9" xfId="53" applyFont="1" applyBorder="1" applyAlignment="1">
      <alignment horizontal="center" vertical="center"/>
    </xf>
    <xf numFmtId="0" fontId="27" fillId="0" borderId="67" xfId="53" applyFont="1" applyBorder="1" applyAlignment="1">
      <alignment horizontal="center" vertical="center"/>
    </xf>
    <xf numFmtId="0" fontId="51" fillId="0" borderId="0" xfId="53" applyFont="1" applyAlignment="1">
      <alignment horizontal="center" vertical="center"/>
    </xf>
    <xf numFmtId="0" fontId="27" fillId="0" borderId="9" xfId="53" applyFont="1" applyBorder="1" applyAlignment="1">
      <alignment horizontal="center" vertical="center" wrapText="1"/>
    </xf>
    <xf numFmtId="0" fontId="27" fillId="0" borderId="11" xfId="53" applyFont="1" applyBorder="1" applyAlignment="1">
      <alignment horizontal="center" vertical="center" wrapText="1"/>
    </xf>
    <xf numFmtId="0" fontId="27" fillId="0" borderId="18" xfId="53" applyFont="1" applyBorder="1" applyAlignment="1">
      <alignment horizontal="center" vertical="center" wrapText="1"/>
    </xf>
    <xf numFmtId="0" fontId="27" fillId="0" borderId="22" xfId="53" applyFont="1" applyBorder="1" applyAlignment="1">
      <alignment horizontal="center" vertical="center" wrapText="1"/>
    </xf>
    <xf numFmtId="3" fontId="46" fillId="7" borderId="22" xfId="36" applyNumberFormat="1" applyFont="1" applyFill="1" applyBorder="1" applyAlignment="1">
      <alignment vertical="center"/>
    </xf>
    <xf numFmtId="3" fontId="46" fillId="7" borderId="16" xfId="36" applyNumberFormat="1" applyFont="1" applyFill="1" applyBorder="1" applyAlignment="1">
      <alignment vertical="center"/>
    </xf>
    <xf numFmtId="0" fontId="53" fillId="0" borderId="16" xfId="0" applyFont="1" applyBorder="1" applyAlignment="1">
      <alignment vertical="center"/>
    </xf>
    <xf numFmtId="0" fontId="46" fillId="7" borderId="259" xfId="0" applyFont="1" applyFill="1" applyBorder="1" applyAlignment="1">
      <alignment horizontal="left" vertical="center"/>
    </xf>
    <xf numFmtId="0" fontId="46" fillId="7" borderId="269" xfId="0" applyFont="1" applyFill="1" applyBorder="1" applyAlignment="1">
      <alignment horizontal="left" vertical="center"/>
    </xf>
    <xf numFmtId="0" fontId="46" fillId="7" borderId="270" xfId="0" applyFont="1" applyFill="1" applyBorder="1" applyAlignment="1">
      <alignment horizontal="left" vertical="center"/>
    </xf>
    <xf numFmtId="0" fontId="46" fillId="7" borderId="274" xfId="0" applyFont="1" applyFill="1" applyBorder="1" applyAlignment="1">
      <alignment horizontal="left" vertical="center"/>
    </xf>
    <xf numFmtId="0" fontId="46" fillId="7" borderId="255" xfId="0" applyFont="1" applyFill="1" applyBorder="1" applyAlignment="1">
      <alignment horizontal="left" vertical="center"/>
    </xf>
    <xf numFmtId="0" fontId="46" fillId="7" borderId="160" xfId="0" applyFont="1" applyFill="1" applyBorder="1" applyAlignment="1">
      <alignment horizontal="left" vertical="center"/>
    </xf>
    <xf numFmtId="0" fontId="46" fillId="7" borderId="13" xfId="0" applyFont="1" applyFill="1" applyBorder="1" applyAlignment="1">
      <alignment horizontal="left" vertical="center"/>
    </xf>
    <xf numFmtId="0" fontId="46" fillId="7" borderId="2" xfId="0" applyFont="1" applyFill="1" applyBorder="1" applyAlignment="1">
      <alignment horizontal="left" vertical="center"/>
    </xf>
    <xf numFmtId="0" fontId="46" fillId="7" borderId="80" xfId="0" applyFont="1" applyFill="1" applyBorder="1" applyAlignment="1">
      <alignment horizontal="left" vertical="center"/>
    </xf>
    <xf numFmtId="3" fontId="46" fillId="7" borderId="285" xfId="36" applyNumberFormat="1" applyFont="1" applyFill="1" applyBorder="1" applyAlignment="1">
      <alignment vertical="center"/>
    </xf>
    <xf numFmtId="0" fontId="53" fillId="0" borderId="285" xfId="0" applyFont="1" applyBorder="1" applyAlignment="1">
      <alignment vertical="center"/>
    </xf>
    <xf numFmtId="3" fontId="46" fillId="7" borderId="269" xfId="36" applyNumberFormat="1" applyFont="1" applyFill="1" applyBorder="1" applyAlignment="1">
      <alignment vertical="center"/>
    </xf>
    <xf numFmtId="0" fontId="53" fillId="0" borderId="269" xfId="0" applyFont="1" applyBorder="1" applyAlignment="1">
      <alignment vertical="center"/>
    </xf>
    <xf numFmtId="3" fontId="46" fillId="7" borderId="2" xfId="36" applyNumberFormat="1" applyFont="1" applyFill="1" applyBorder="1" applyAlignment="1">
      <alignment vertical="center"/>
    </xf>
    <xf numFmtId="3" fontId="44" fillId="7" borderId="0" xfId="36" applyNumberFormat="1" applyFont="1" applyFill="1" applyAlignment="1">
      <alignment vertical="top"/>
    </xf>
    <xf numFmtId="0" fontId="53" fillId="0" borderId="0" xfId="0" applyFont="1" applyAlignment="1">
      <alignment vertical="top"/>
    </xf>
    <xf numFmtId="3" fontId="44" fillId="7" borderId="0" xfId="36" applyNumberFormat="1" applyFont="1" applyFill="1" applyBorder="1" applyAlignment="1">
      <alignment horizontal="left" vertical="top"/>
    </xf>
    <xf numFmtId="3" fontId="46" fillId="7" borderId="4" xfId="36" applyNumberFormat="1" applyFont="1" applyFill="1" applyBorder="1" applyAlignment="1">
      <alignment horizontal="left" vertical="center"/>
    </xf>
    <xf numFmtId="0" fontId="53" fillId="0" borderId="4" xfId="0" applyFont="1" applyBorder="1" applyAlignment="1">
      <alignment vertical="center"/>
    </xf>
    <xf numFmtId="0" fontId="46" fillId="7" borderId="17" xfId="0" applyFont="1" applyFill="1" applyBorder="1" applyAlignment="1">
      <alignment horizontal="left" vertical="center"/>
    </xf>
    <xf numFmtId="0" fontId="53" fillId="0" borderId="108" xfId="0" applyFont="1" applyBorder="1" applyAlignment="1">
      <alignment vertical="center"/>
    </xf>
    <xf numFmtId="3" fontId="46" fillId="7" borderId="19" xfId="36" applyNumberFormat="1" applyFont="1" applyFill="1" applyBorder="1" applyAlignment="1">
      <alignment horizontal="left" vertical="center"/>
    </xf>
    <xf numFmtId="3" fontId="46" fillId="7" borderId="77" xfId="36" applyNumberFormat="1" applyFont="1" applyFill="1" applyBorder="1" applyAlignment="1">
      <alignment horizontal="left" vertical="center"/>
    </xf>
    <xf numFmtId="3" fontId="46" fillId="7" borderId="226" xfId="36" applyNumberFormat="1" applyFont="1" applyFill="1" applyBorder="1" applyAlignment="1">
      <alignment horizontal="left" vertical="center"/>
    </xf>
    <xf numFmtId="3" fontId="46" fillId="7" borderId="102" xfId="36" applyNumberFormat="1" applyFont="1" applyFill="1" applyBorder="1" applyAlignment="1">
      <alignment horizontal="left" vertical="center"/>
    </xf>
    <xf numFmtId="0" fontId="46" fillId="7" borderId="18" xfId="0" applyFont="1" applyFill="1" applyBorder="1" applyAlignment="1">
      <alignment horizontal="left" vertical="center"/>
    </xf>
    <xf numFmtId="0" fontId="46" fillId="7" borderId="267" xfId="0" applyFont="1" applyFill="1" applyBorder="1" applyAlignment="1">
      <alignment horizontal="left" vertical="center"/>
    </xf>
    <xf numFmtId="3" fontId="46" fillId="7" borderId="17" xfId="36" applyNumberFormat="1" applyFont="1" applyFill="1" applyBorder="1" applyAlignment="1">
      <alignment horizontal="left" vertical="center"/>
    </xf>
    <xf numFmtId="3" fontId="46" fillId="7" borderId="18" xfId="36" applyNumberFormat="1" applyFont="1" applyFill="1" applyBorder="1" applyAlignment="1">
      <alignment horizontal="left" vertical="center"/>
    </xf>
    <xf numFmtId="3" fontId="46" fillId="7" borderId="267" xfId="36" applyNumberFormat="1" applyFont="1" applyFill="1" applyBorder="1" applyAlignment="1">
      <alignment horizontal="left" vertical="center"/>
    </xf>
    <xf numFmtId="0" fontId="25" fillId="7" borderId="0" xfId="0" applyFont="1" applyFill="1" applyAlignment="1">
      <alignment horizontal="left" vertical="center"/>
    </xf>
    <xf numFmtId="0" fontId="25" fillId="0" borderId="0" xfId="0" applyFont="1" applyAlignment="1">
      <alignment horizontal="left" vertical="center"/>
    </xf>
    <xf numFmtId="3" fontId="58" fillId="10" borderId="6" xfId="36" applyNumberFormat="1" applyFont="1" applyFill="1" applyBorder="1" applyAlignment="1">
      <alignment horizontal="center" vertical="center"/>
    </xf>
    <xf numFmtId="0" fontId="58" fillId="10" borderId="7" xfId="0" applyFont="1" applyFill="1" applyBorder="1" applyAlignment="1">
      <alignment horizontal="center" vertical="center"/>
    </xf>
    <xf numFmtId="0" fontId="58" fillId="10" borderId="15" xfId="0" applyFont="1" applyFill="1" applyBorder="1" applyAlignment="1">
      <alignment horizontal="center" vertical="center"/>
    </xf>
    <xf numFmtId="0" fontId="58" fillId="10" borderId="16" xfId="0" applyFont="1" applyFill="1" applyBorder="1" applyAlignment="1">
      <alignment horizontal="center" vertical="center"/>
    </xf>
    <xf numFmtId="0" fontId="58" fillId="10" borderId="6" xfId="0" applyFont="1" applyFill="1" applyBorder="1" applyAlignment="1">
      <alignment horizontal="center" vertical="center"/>
    </xf>
    <xf numFmtId="0" fontId="58" fillId="10" borderId="187" xfId="0" applyFont="1" applyFill="1" applyBorder="1" applyAlignment="1">
      <alignment horizontal="center" vertical="center"/>
    </xf>
    <xf numFmtId="0" fontId="58" fillId="10" borderId="92" xfId="0" applyFont="1" applyFill="1" applyBorder="1" applyAlignment="1">
      <alignment horizontal="center" vertical="center"/>
    </xf>
    <xf numFmtId="0" fontId="46" fillId="0" borderId="102" xfId="0" applyFont="1" applyFill="1" applyBorder="1" applyAlignment="1">
      <alignment horizontal="left" vertical="center"/>
    </xf>
    <xf numFmtId="0" fontId="46" fillId="0" borderId="119" xfId="0" applyFont="1" applyFill="1" applyBorder="1" applyAlignment="1">
      <alignment horizontal="left" vertical="center"/>
    </xf>
    <xf numFmtId="0" fontId="46" fillId="0" borderId="2" xfId="0" applyFont="1" applyFill="1" applyBorder="1" applyAlignment="1">
      <alignment horizontal="right" vertical="center"/>
    </xf>
    <xf numFmtId="0" fontId="46" fillId="0" borderId="14" xfId="0" applyFont="1" applyFill="1" applyBorder="1" applyAlignment="1">
      <alignment horizontal="right" vertical="center"/>
    </xf>
    <xf numFmtId="0" fontId="46" fillId="0" borderId="196" xfId="0" applyFont="1" applyFill="1" applyBorder="1" applyAlignment="1">
      <alignment horizontal="right" vertical="center"/>
    </xf>
    <xf numFmtId="0" fontId="46" fillId="0" borderId="78" xfId="0" applyFont="1" applyFill="1" applyBorder="1" applyAlignment="1">
      <alignment horizontal="right" vertical="center"/>
    </xf>
    <xf numFmtId="0" fontId="46" fillId="0" borderId="108" xfId="0" applyFont="1" applyFill="1" applyBorder="1" applyAlignment="1">
      <alignment horizontal="left" vertical="center"/>
    </xf>
    <xf numFmtId="0" fontId="46" fillId="0" borderId="109" xfId="0" applyFont="1" applyFill="1" applyBorder="1" applyAlignment="1">
      <alignment horizontal="left" vertical="center"/>
    </xf>
    <xf numFmtId="0" fontId="46" fillId="0" borderId="100" xfId="0" applyFont="1" applyFill="1" applyBorder="1" applyAlignment="1">
      <alignment horizontal="left" vertical="center"/>
    </xf>
    <xf numFmtId="0" fontId="46" fillId="0" borderId="115" xfId="0" applyFont="1" applyFill="1" applyBorder="1" applyAlignment="1">
      <alignment horizontal="left" vertical="center"/>
    </xf>
    <xf numFmtId="0" fontId="46" fillId="0" borderId="129" xfId="0" applyFont="1" applyFill="1" applyBorder="1" applyAlignment="1">
      <alignment horizontal="left" vertical="center"/>
    </xf>
    <xf numFmtId="0" fontId="46" fillId="0" borderId="112" xfId="0" applyFont="1" applyFill="1" applyBorder="1" applyAlignment="1">
      <alignment horizontal="left" vertical="center"/>
    </xf>
    <xf numFmtId="3" fontId="25" fillId="0" borderId="0" xfId="36" applyNumberFormat="1" applyFont="1" applyFill="1" applyAlignment="1">
      <alignment horizontal="left" vertical="center"/>
    </xf>
    <xf numFmtId="0" fontId="53" fillId="0" borderId="0" xfId="0" applyFont="1" applyFill="1" applyAlignment="1">
      <alignment horizontal="left" vertical="center"/>
    </xf>
    <xf numFmtId="0" fontId="41" fillId="0" borderId="0" xfId="0" applyFont="1" applyFill="1" applyAlignment="1">
      <alignment horizontal="center" vertical="center"/>
    </xf>
    <xf numFmtId="0" fontId="42" fillId="10" borderId="6" xfId="0" applyFont="1" applyFill="1" applyBorder="1" applyAlignment="1">
      <alignment horizontal="center" vertical="center"/>
    </xf>
    <xf numFmtId="0" fontId="42" fillId="10" borderId="7" xfId="0" applyFont="1" applyFill="1" applyBorder="1" applyAlignment="1">
      <alignment horizontal="center" vertical="center"/>
    </xf>
    <xf numFmtId="0" fontId="23" fillId="10" borderId="15" xfId="0" applyFont="1" applyFill="1" applyBorder="1" applyAlignment="1">
      <alignment horizontal="center" vertical="center"/>
    </xf>
    <xf numFmtId="0" fontId="23" fillId="10" borderId="16" xfId="0" applyFont="1" applyFill="1" applyBorder="1" applyAlignment="1">
      <alignment horizontal="center" vertical="center"/>
    </xf>
    <xf numFmtId="0" fontId="42" fillId="10" borderId="201" xfId="0" applyFont="1" applyFill="1" applyBorder="1" applyAlignment="1">
      <alignment horizontal="center" vertical="center"/>
    </xf>
    <xf numFmtId="0" fontId="42" fillId="10" borderId="16" xfId="0" applyFont="1" applyFill="1" applyBorder="1" applyAlignment="1">
      <alignment horizontal="center" vertical="center"/>
    </xf>
    <xf numFmtId="0" fontId="42" fillId="10" borderId="93" xfId="0" applyFont="1" applyFill="1" applyBorder="1" applyAlignment="1">
      <alignment horizontal="center" vertical="center"/>
    </xf>
    <xf numFmtId="0" fontId="42" fillId="10" borderId="219" xfId="0" applyFont="1" applyFill="1" applyBorder="1" applyAlignment="1">
      <alignment horizontal="center" vertical="center"/>
    </xf>
    <xf numFmtId="0" fontId="42" fillId="10" borderId="218"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129" xfId="0" applyFont="1" applyFill="1" applyBorder="1" applyAlignment="1">
      <alignment horizontal="left" vertical="center"/>
    </xf>
    <xf numFmtId="0" fontId="1" fillId="0" borderId="129" xfId="0" applyFont="1" applyFill="1" applyBorder="1" applyAlignment="1">
      <alignment vertical="center"/>
    </xf>
    <xf numFmtId="0" fontId="46" fillId="0" borderId="0" xfId="0" applyFont="1" applyFill="1" applyAlignment="1">
      <alignment vertical="center"/>
    </xf>
    <xf numFmtId="0" fontId="44" fillId="0" borderId="0" xfId="0" applyFont="1" applyFill="1" applyAlignment="1">
      <alignment vertical="center"/>
    </xf>
    <xf numFmtId="3" fontId="44" fillId="0" borderId="0" xfId="36" applyNumberFormat="1" applyFont="1" applyFill="1" applyBorder="1" applyAlignment="1">
      <alignment horizontal="left" vertical="center"/>
    </xf>
    <xf numFmtId="0" fontId="53" fillId="0" borderId="44" xfId="0" applyFont="1" applyBorder="1" applyAlignment="1">
      <alignment vertical="center" shrinkToFit="1"/>
    </xf>
    <xf numFmtId="0" fontId="53" fillId="0" borderId="15" xfId="0" applyFont="1" applyBorder="1" applyAlignment="1">
      <alignment vertical="center" shrinkToFit="1"/>
    </xf>
    <xf numFmtId="0" fontId="53" fillId="0" borderId="90" xfId="0" applyFont="1" applyBorder="1" applyAlignment="1">
      <alignment vertical="center" shrinkToFit="1"/>
    </xf>
    <xf numFmtId="3" fontId="25" fillId="7" borderId="0" xfId="36" applyNumberFormat="1" applyFont="1" applyFill="1" applyAlignment="1">
      <alignment horizontal="left" vertical="center"/>
    </xf>
    <xf numFmtId="0" fontId="51" fillId="7" borderId="0" xfId="0" applyFont="1" applyFill="1" applyAlignment="1">
      <alignment horizontal="center" vertical="center"/>
    </xf>
    <xf numFmtId="0" fontId="42" fillId="10" borderId="81" xfId="0" applyFont="1" applyFill="1" applyBorder="1" applyAlignment="1">
      <alignment horizontal="center" vertical="center"/>
    </xf>
    <xf numFmtId="0" fontId="42" fillId="10" borderId="1" xfId="0" applyFont="1" applyFill="1" applyBorder="1" applyAlignment="1">
      <alignment horizontal="center" vertical="center"/>
    </xf>
    <xf numFmtId="0" fontId="42" fillId="10" borderId="70" xfId="0" applyFont="1" applyFill="1" applyBorder="1" applyAlignment="1">
      <alignment horizontal="center" vertical="center"/>
    </xf>
    <xf numFmtId="0" fontId="0" fillId="0" borderId="129" xfId="0" applyBorder="1" applyAlignment="1"/>
    <xf numFmtId="0" fontId="0" fillId="0" borderId="113" xfId="0" applyBorder="1" applyAlignment="1"/>
    <xf numFmtId="3" fontId="36" fillId="7" borderId="0" xfId="36" applyNumberFormat="1" applyFont="1" applyFill="1" applyBorder="1" applyAlignment="1">
      <alignment horizontal="left" vertical="top"/>
    </xf>
    <xf numFmtId="3" fontId="36" fillId="7" borderId="0" xfId="36" applyNumberFormat="1" applyFont="1" applyFill="1" applyAlignment="1">
      <alignment vertical="top"/>
    </xf>
    <xf numFmtId="0" fontId="46" fillId="0" borderId="118" xfId="0" applyFont="1" applyFill="1" applyBorder="1" applyAlignment="1">
      <alignment vertical="center"/>
    </xf>
    <xf numFmtId="0" fontId="46" fillId="0" borderId="102" xfId="0" applyFont="1" applyFill="1" applyBorder="1" applyAlignment="1">
      <alignment vertical="center"/>
    </xf>
    <xf numFmtId="0" fontId="46" fillId="0" borderId="119" xfId="0" applyFont="1" applyFill="1" applyBorder="1" applyAlignment="1">
      <alignment vertical="center"/>
    </xf>
    <xf numFmtId="0" fontId="46" fillId="0" borderId="120" xfId="0" applyFont="1" applyFill="1" applyBorder="1" applyAlignment="1">
      <alignment vertical="center"/>
    </xf>
    <xf numFmtId="0" fontId="46" fillId="0" borderId="280" xfId="0" applyFont="1" applyFill="1" applyBorder="1" applyAlignment="1">
      <alignment vertical="center"/>
    </xf>
    <xf numFmtId="0" fontId="46" fillId="0" borderId="277" xfId="0" applyFont="1" applyFill="1" applyBorder="1" applyAlignment="1">
      <alignment vertical="center"/>
    </xf>
    <xf numFmtId="0" fontId="46" fillId="0" borderId="278" xfId="0" applyFont="1" applyFill="1" applyBorder="1" applyAlignment="1">
      <alignment vertical="center"/>
    </xf>
    <xf numFmtId="0" fontId="46" fillId="0" borderId="114" xfId="0" applyFont="1" applyFill="1" applyBorder="1" applyAlignment="1">
      <alignment vertical="center"/>
    </xf>
    <xf numFmtId="0" fontId="46" fillId="0" borderId="100" xfId="0" applyFont="1" applyFill="1" applyBorder="1" applyAlignment="1">
      <alignment vertical="center"/>
    </xf>
    <xf numFmtId="0" fontId="46" fillId="0" borderId="116" xfId="0" applyFont="1" applyFill="1" applyBorder="1" applyAlignment="1">
      <alignment vertical="center"/>
    </xf>
    <xf numFmtId="189" fontId="58" fillId="0" borderId="219" xfId="0" applyNumberFormat="1" applyFont="1" applyFill="1" applyBorder="1" applyAlignment="1">
      <alignment horizontal="right" vertical="center"/>
    </xf>
    <xf numFmtId="189" fontId="58" fillId="0" borderId="68" xfId="0" applyNumberFormat="1" applyFont="1" applyFill="1" applyBorder="1" applyAlignment="1">
      <alignment horizontal="right" vertical="center"/>
    </xf>
    <xf numFmtId="189" fontId="58" fillId="0" borderId="218" xfId="0" applyNumberFormat="1" applyFont="1" applyFill="1" applyBorder="1" applyAlignment="1">
      <alignment horizontal="right" vertical="center"/>
    </xf>
    <xf numFmtId="0" fontId="56" fillId="10" borderId="72" xfId="0" applyFont="1" applyFill="1" applyBorder="1" applyAlignment="1">
      <alignment horizontal="center" vertical="center" wrapText="1"/>
    </xf>
    <xf numFmtId="0" fontId="56" fillId="10" borderId="74" xfId="0" applyFont="1" applyFill="1" applyBorder="1" applyAlignment="1">
      <alignment horizontal="center" vertical="center" wrapText="1"/>
    </xf>
    <xf numFmtId="0" fontId="56" fillId="10" borderId="6" xfId="0" applyFont="1" applyFill="1" applyBorder="1" applyAlignment="1">
      <alignment horizontal="center" vertical="center" wrapText="1"/>
    </xf>
    <xf numFmtId="0" fontId="56" fillId="10" borderId="7" xfId="0" applyFont="1" applyFill="1" applyBorder="1" applyAlignment="1">
      <alignment horizontal="center" vertical="center" wrapText="1"/>
    </xf>
    <xf numFmtId="0" fontId="56" fillId="10" borderId="15" xfId="0" applyFont="1" applyFill="1" applyBorder="1" applyAlignment="1">
      <alignment horizontal="center" vertical="center" wrapText="1"/>
    </xf>
    <xf numFmtId="0" fontId="56" fillId="10" borderId="16" xfId="0" applyFont="1" applyFill="1" applyBorder="1" applyAlignment="1">
      <alignment horizontal="center" vertical="center" wrapText="1"/>
    </xf>
    <xf numFmtId="3" fontId="41" fillId="0" borderId="0" xfId="36" applyNumberFormat="1" applyFont="1" applyFill="1" applyAlignment="1">
      <alignment horizontal="center" vertical="center"/>
    </xf>
    <xf numFmtId="0" fontId="56" fillId="10" borderId="198" xfId="0" applyFont="1" applyFill="1" applyBorder="1" applyAlignment="1">
      <alignment horizontal="center" vertical="center"/>
    </xf>
    <xf numFmtId="0" fontId="56" fillId="10" borderId="7" xfId="0" applyFont="1" applyFill="1" applyBorder="1" applyAlignment="1">
      <alignment horizontal="center" vertical="center"/>
    </xf>
    <xf numFmtId="0" fontId="56" fillId="10" borderId="201" xfId="0" applyFont="1" applyFill="1" applyBorder="1" applyAlignment="1">
      <alignment horizontal="center" vertical="center"/>
    </xf>
    <xf numFmtId="0" fontId="56" fillId="10" borderId="95" xfId="0" applyFont="1" applyFill="1" applyBorder="1" applyAlignment="1">
      <alignment horizontal="center" vertical="center"/>
    </xf>
    <xf numFmtId="0" fontId="56" fillId="10" borderId="16" xfId="0" applyFont="1" applyFill="1" applyBorder="1" applyAlignment="1">
      <alignment horizontal="center" vertical="center"/>
    </xf>
    <xf numFmtId="0" fontId="56" fillId="10" borderId="93" xfId="0" applyFont="1" applyFill="1" applyBorder="1" applyAlignment="1">
      <alignment horizontal="center" vertical="center"/>
    </xf>
    <xf numFmtId="0" fontId="46" fillId="0" borderId="115" xfId="0" applyFont="1" applyFill="1" applyBorder="1" applyAlignment="1">
      <alignment vertical="center"/>
    </xf>
    <xf numFmtId="0" fontId="46" fillId="0" borderId="279" xfId="0" applyFont="1" applyFill="1" applyBorder="1" applyAlignment="1">
      <alignment vertical="center"/>
    </xf>
    <xf numFmtId="0" fontId="56" fillId="10" borderId="44" xfId="0" applyFont="1" applyFill="1" applyBorder="1" applyAlignment="1">
      <alignment horizontal="center" vertical="center"/>
    </xf>
    <xf numFmtId="0" fontId="56" fillId="10" borderId="90" xfId="0" applyFont="1" applyFill="1" applyBorder="1" applyAlignment="1">
      <alignment horizontal="center" vertical="center"/>
    </xf>
    <xf numFmtId="3" fontId="44" fillId="7" borderId="0" xfId="36" applyNumberFormat="1" applyFont="1" applyFill="1" applyBorder="1" applyAlignment="1">
      <alignment vertical="center"/>
    </xf>
    <xf numFmtId="0" fontId="53" fillId="0" borderId="0" xfId="0" applyFont="1" applyAlignment="1">
      <alignment vertical="center"/>
    </xf>
    <xf numFmtId="3" fontId="52" fillId="7" borderId="0" xfId="36" applyNumberFormat="1" applyFont="1" applyFill="1" applyAlignment="1">
      <alignment horizontal="left" vertical="center"/>
    </xf>
    <xf numFmtId="0" fontId="52" fillId="0" borderId="0" xfId="0" applyFont="1" applyAlignment="1">
      <alignment horizontal="left" vertical="center"/>
    </xf>
    <xf numFmtId="0" fontId="51" fillId="0" borderId="0" xfId="0" applyFont="1" applyAlignment="1">
      <alignment vertical="center"/>
    </xf>
    <xf numFmtId="3" fontId="56" fillId="10" borderId="81" xfId="36" applyNumberFormat="1" applyFont="1" applyFill="1" applyBorder="1" applyAlignment="1">
      <alignment horizontal="center" vertical="center"/>
    </xf>
    <xf numFmtId="0" fontId="56" fillId="10" borderId="1" xfId="50" applyFont="1" applyFill="1" applyBorder="1" applyAlignment="1">
      <alignment horizontal="center" vertical="center"/>
    </xf>
    <xf numFmtId="0" fontId="56" fillId="10" borderId="71" xfId="50" applyFont="1" applyFill="1" applyBorder="1" applyAlignment="1">
      <alignment horizontal="center" vertical="center"/>
    </xf>
    <xf numFmtId="0" fontId="53" fillId="7" borderId="17" xfId="50" applyFont="1" applyFill="1" applyBorder="1" applyAlignment="1">
      <alignment vertical="center"/>
    </xf>
    <xf numFmtId="0" fontId="53" fillId="0" borderId="10" xfId="0" applyFont="1" applyBorder="1" applyAlignment="1">
      <alignment vertical="center"/>
    </xf>
    <xf numFmtId="3" fontId="46" fillId="7" borderId="15" xfId="36" applyNumberFormat="1" applyFont="1" applyFill="1" applyBorder="1" applyAlignment="1">
      <alignment horizontal="left" vertical="center"/>
    </xf>
    <xf numFmtId="0" fontId="53" fillId="0" borderId="16" xfId="0" applyFont="1" applyBorder="1" applyAlignment="1">
      <alignment horizontal="left" vertical="center"/>
    </xf>
    <xf numFmtId="0" fontId="27" fillId="0" borderId="0" xfId="0" applyFont="1" applyAlignment="1">
      <alignment horizontal="left" vertical="center" wrapText="1"/>
    </xf>
    <xf numFmtId="0" fontId="23" fillId="0" borderId="0" xfId="0" applyFont="1" applyBorder="1" applyAlignment="1">
      <alignment horizontal="left" vertical="center"/>
    </xf>
    <xf numFmtId="0" fontId="23" fillId="0" borderId="20" xfId="0" applyFont="1" applyBorder="1" applyAlignment="1">
      <alignment horizontal="left" vertical="center"/>
    </xf>
    <xf numFmtId="0" fontId="27" fillId="0" borderId="9" xfId="0" applyFont="1" applyBorder="1" applyAlignment="1">
      <alignment horizontal="justify" vertical="center" wrapText="1"/>
    </xf>
    <xf numFmtId="0" fontId="27" fillId="0" borderId="67" xfId="0" applyFont="1" applyBorder="1" applyAlignment="1">
      <alignment horizontal="justify" vertical="center" wrapText="1"/>
    </xf>
    <xf numFmtId="0" fontId="27" fillId="0" borderId="11" xfId="0" applyFont="1" applyBorder="1" applyAlignment="1">
      <alignment horizontal="justify" vertical="center" wrapText="1"/>
    </xf>
    <xf numFmtId="0" fontId="27" fillId="0" borderId="3" xfId="0" applyFont="1" applyBorder="1" applyAlignment="1">
      <alignment horizontal="justify" vertical="top" wrapText="1"/>
    </xf>
    <xf numFmtId="0" fontId="53" fillId="0" borderId="10" xfId="0" applyFont="1" applyBorder="1" applyAlignment="1">
      <alignment vertical="center" shrinkToFit="1"/>
    </xf>
    <xf numFmtId="0" fontId="53" fillId="0" borderId="21" xfId="0" applyFont="1" applyBorder="1" applyAlignment="1">
      <alignment vertical="center" shrinkToFit="1"/>
    </xf>
    <xf numFmtId="0" fontId="53" fillId="0" borderId="12" xfId="0" applyFont="1" applyBorder="1" applyAlignment="1">
      <alignment vertical="center" shrinkToFit="1"/>
    </xf>
    <xf numFmtId="0" fontId="36" fillId="0" borderId="0" xfId="0" applyFont="1" applyBorder="1" applyAlignment="1">
      <alignment horizontal="left" vertical="center"/>
    </xf>
    <xf numFmtId="0" fontId="36" fillId="0" borderId="0" xfId="0" applyFont="1" applyFill="1" applyAlignment="1">
      <alignment horizontal="left" vertical="top"/>
    </xf>
    <xf numFmtId="0" fontId="27"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27" fillId="10" borderId="187" xfId="0" applyFont="1" applyFill="1" applyBorder="1" applyAlignment="1">
      <alignment horizontal="center" vertical="center"/>
    </xf>
    <xf numFmtId="0" fontId="27" fillId="10" borderId="92" xfId="0" applyFont="1" applyFill="1" applyBorder="1" applyAlignment="1">
      <alignment horizontal="center" vertical="center"/>
    </xf>
    <xf numFmtId="3" fontId="51" fillId="0" borderId="0" xfId="36" applyNumberFormat="1" applyFont="1" applyFill="1" applyBorder="1" applyAlignment="1">
      <alignment horizontal="center" vertical="center"/>
    </xf>
    <xf numFmtId="0" fontId="51" fillId="0" borderId="0" xfId="0" applyFont="1" applyFill="1" applyBorder="1" applyAlignment="1">
      <alignment horizontal="center" vertical="center"/>
    </xf>
    <xf numFmtId="0" fontId="27" fillId="10" borderId="6" xfId="0" applyFont="1" applyFill="1" applyBorder="1" applyAlignment="1">
      <alignment horizontal="center" vertical="center"/>
    </xf>
    <xf numFmtId="0" fontId="27" fillId="10" borderId="44" xfId="0" applyFont="1" applyFill="1" applyBorder="1" applyAlignment="1">
      <alignment horizontal="center" vertical="center"/>
    </xf>
    <xf numFmtId="0" fontId="27" fillId="10" borderId="15" xfId="0" applyFont="1" applyFill="1" applyBorder="1" applyAlignment="1">
      <alignment horizontal="center" vertical="center"/>
    </xf>
    <xf numFmtId="0" fontId="27" fillId="10" borderId="90" xfId="0" applyFont="1" applyFill="1" applyBorder="1" applyAlignment="1">
      <alignment horizontal="center" vertical="center"/>
    </xf>
    <xf numFmtId="0" fontId="27" fillId="10" borderId="187" xfId="0" applyFont="1" applyFill="1" applyBorder="1" applyAlignment="1">
      <alignment horizontal="center" vertical="center" wrapText="1"/>
    </xf>
    <xf numFmtId="0" fontId="27" fillId="10" borderId="92" xfId="0" applyFont="1" applyFill="1" applyBorder="1" applyAlignment="1">
      <alignment horizontal="center" vertical="center" wrapText="1"/>
    </xf>
    <xf numFmtId="0" fontId="27" fillId="10" borderId="1" xfId="0" applyFont="1" applyFill="1" applyBorder="1" applyAlignment="1">
      <alignment horizontal="center" vertical="center"/>
    </xf>
    <xf numFmtId="0" fontId="27" fillId="0" borderId="81" xfId="0" applyFont="1" applyFill="1" applyBorder="1" applyAlignment="1">
      <alignment horizontal="center" vertical="center"/>
    </xf>
    <xf numFmtId="0" fontId="27" fillId="0" borderId="71" xfId="0" applyFont="1" applyFill="1" applyBorder="1" applyAlignment="1">
      <alignment horizontal="center" vertical="center"/>
    </xf>
    <xf numFmtId="0" fontId="27" fillId="0" borderId="210" xfId="0" applyFont="1" applyFill="1" applyBorder="1" applyAlignment="1">
      <alignment horizontal="center" vertical="center" wrapText="1"/>
    </xf>
    <xf numFmtId="0" fontId="27" fillId="0" borderId="15" xfId="0" applyFont="1" applyFill="1" applyBorder="1" applyAlignment="1">
      <alignment horizontal="center" vertical="center"/>
    </xf>
    <xf numFmtId="0" fontId="27" fillId="0" borderId="90" xfId="0" applyFont="1" applyFill="1" applyBorder="1" applyAlignment="1">
      <alignment horizontal="center" vertical="center"/>
    </xf>
    <xf numFmtId="0" fontId="27" fillId="0" borderId="210" xfId="0" applyFont="1" applyFill="1" applyBorder="1" applyAlignment="1">
      <alignment horizontal="center" vertical="top" wrapText="1"/>
    </xf>
    <xf numFmtId="0" fontId="27" fillId="0" borderId="75" xfId="0" applyFont="1" applyFill="1" applyBorder="1" applyAlignment="1">
      <alignment horizontal="center" vertical="top" wrapText="1"/>
    </xf>
  </cellXfs>
  <cellStyles count="65">
    <cellStyle name="Calc Currency (0)" xfId="1"/>
    <cellStyle name="Comma [0]_laroux" xfId="2"/>
    <cellStyle name="Comma_laroux" xfId="3"/>
    <cellStyle name="Currency [0]_laroux" xfId="4"/>
    <cellStyle name="Currency_laroux" xfId="5"/>
    <cellStyle name="entry" xfId="6"/>
    <cellStyle name="Grey" xfId="7"/>
    <cellStyle name="Header1" xfId="8"/>
    <cellStyle name="Header2" xfId="9"/>
    <cellStyle name="Input [yellow]" xfId="10"/>
    <cellStyle name="Normal - Style1" xfId="11"/>
    <cellStyle name="Normal_#18-Internet" xfId="12"/>
    <cellStyle name="Percent [2]" xfId="13"/>
    <cellStyle name="price" xfId="14"/>
    <cellStyle name="revised" xfId="15"/>
    <cellStyle name="s]_x000d__x000a_load=_x000d__x000a_Beep=yes_x000d__x000a_NullPort=None_x000d__x000a_BorderWidth=3_x000d__x000a_CursorBlinkRate=530_x000d__x000a_DoubleClickSpeed=452_x000d__x000a_Programs=com exe bat pif_x000d_" xfId="16"/>
    <cellStyle name="section" xfId="17"/>
    <cellStyle name="subhead" xfId="18"/>
    <cellStyle name="title" xfId="19"/>
    <cellStyle name="オブジェクト入力セル" xfId="20"/>
    <cellStyle name="スタイル 1" xfId="21"/>
    <cellStyle name="スタイル 10" xfId="22"/>
    <cellStyle name="スタイル 11" xfId="23"/>
    <cellStyle name="スタイル 12" xfId="24"/>
    <cellStyle name="スタイル 2" xfId="25"/>
    <cellStyle name="スタイル 3" xfId="26"/>
    <cellStyle name="スタイル 4" xfId="27"/>
    <cellStyle name="スタイル 5" xfId="28"/>
    <cellStyle name="スタイル 6" xfId="29"/>
    <cellStyle name="スタイル 7" xfId="30"/>
    <cellStyle name="スタイル 8" xfId="31"/>
    <cellStyle name="スタイル 9" xfId="32"/>
    <cellStyle name="ハイパーリンク" xfId="63" builtinId="8"/>
    <cellStyle name="マクロ入力セル" xfId="33"/>
    <cellStyle name="桁蟻唇Ｆ [0.00]_H8_10月度集計" xfId="34"/>
    <cellStyle name="桁蟻唇Ｆ_H8_10月度集計" xfId="35"/>
    <cellStyle name="桁区切り" xfId="36" builtinId="6"/>
    <cellStyle name="桁区切り 2" xfId="37"/>
    <cellStyle name="桁区切り 2 2" xfId="62"/>
    <cellStyle name="桁区切り 3" xfId="38"/>
    <cellStyle name="桁区切り 4" xfId="64"/>
    <cellStyle name="見出し1" xfId="39"/>
    <cellStyle name="見出し2" xfId="40"/>
    <cellStyle name="属性類" xfId="41"/>
    <cellStyle name="脱浦 [0.00]_134組織" xfId="42"/>
    <cellStyle name="脱浦_134組織" xfId="43"/>
    <cellStyle name="入力セル" xfId="44"/>
    <cellStyle name="標準" xfId="0" builtinId="0"/>
    <cellStyle name="標準 2" xfId="45"/>
    <cellStyle name="標準 2 2" xfId="60"/>
    <cellStyle name="標準 3" xfId="46"/>
    <cellStyle name="標準 4" xfId="47"/>
    <cellStyle name="標準 5" xfId="61"/>
    <cellStyle name="標準_(船橋市)様式集" xfId="48"/>
    <cellStyle name="標準_CO2排出量（要見直し）" xfId="59"/>
    <cellStyle name="標準_Sheet2" xfId="49"/>
    <cellStyle name="標準_応募者提示用ごみ量（岩間加筆）" xfId="50"/>
    <cellStyle name="標準_宗像  統一仕様書（新・6.16日分)" xfId="58"/>
    <cellStyle name="標準_対面的対話における確認事項" xfId="51"/>
    <cellStyle name="標準_電力様式案R02" xfId="52"/>
    <cellStyle name="標準_様式案" xfId="53"/>
    <cellStyle name="標準_様式集（Excel）黒" xfId="54"/>
    <cellStyle name="標準_様式集（Excelファイル）(148KB)(エクセル文書)" xfId="55"/>
    <cellStyle name="標準Ａ" xfId="56"/>
    <cellStyle name="未定義" xfId="57"/>
  </cellStyles>
  <dxfs count="0"/>
  <tableStyles count="0" defaultTableStyle="TableStyleMedium2" defaultPivotStyle="PivotStyleLight16"/>
  <colors>
    <mruColors>
      <color rgb="FFFFFF9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8</xdr:col>
      <xdr:colOff>9525</xdr:colOff>
      <xdr:row>6</xdr:row>
      <xdr:rowOff>0</xdr:rowOff>
    </xdr:to>
    <xdr:sp macro="" textlink="">
      <xdr:nvSpPr>
        <xdr:cNvPr id="4284" name="Line 8"/>
        <xdr:cNvSpPr>
          <a:spLocks noChangeShapeType="1"/>
        </xdr:cNvSpPr>
      </xdr:nvSpPr>
      <xdr:spPr bwMode="auto">
        <a:xfrm>
          <a:off x="752475" y="1219200"/>
          <a:ext cx="60769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13</xdr:row>
      <xdr:rowOff>0</xdr:rowOff>
    </xdr:from>
    <xdr:to>
      <xdr:col>8</xdr:col>
      <xdr:colOff>0</xdr:colOff>
      <xdr:row>13</xdr:row>
      <xdr:rowOff>0</xdr:rowOff>
    </xdr:to>
    <xdr:sp macro="" textlink="">
      <xdr:nvSpPr>
        <xdr:cNvPr id="4285" name="Line 9"/>
        <xdr:cNvSpPr>
          <a:spLocks noChangeShapeType="1"/>
        </xdr:cNvSpPr>
      </xdr:nvSpPr>
      <xdr:spPr bwMode="auto">
        <a:xfrm>
          <a:off x="742950" y="3238500"/>
          <a:ext cx="607695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4379381</xdr:colOff>
      <xdr:row>0</xdr:row>
      <xdr:rowOff>201083</xdr:rowOff>
    </xdr:from>
    <xdr:to>
      <xdr:col>5</xdr:col>
      <xdr:colOff>4487334</xdr:colOff>
      <xdr:row>11</xdr:row>
      <xdr:rowOff>105833</xdr:rowOff>
    </xdr:to>
    <xdr:sp macro="" textlink="">
      <xdr:nvSpPr>
        <xdr:cNvPr id="2" name="テキスト ボックス 4"/>
        <xdr:cNvSpPr txBox="1">
          <a:spLocks noChangeArrowheads="1"/>
        </xdr:cNvSpPr>
      </xdr:nvSpPr>
      <xdr:spPr bwMode="auto">
        <a:xfrm>
          <a:off x="8411631" y="201083"/>
          <a:ext cx="4722286" cy="2434167"/>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500"/>
            </a:lnSpc>
            <a:defRPr sz="1000"/>
          </a:pPr>
          <a:r>
            <a:rPr lang="ja-JP" altLang="en-US" sz="1000" b="0" i="0" u="none" strike="noStrike" baseline="0">
              <a:solidFill>
                <a:srgbClr val="000000"/>
              </a:solidFill>
              <a:latin typeface="メイリオ"/>
              <a:ea typeface="メイリオ"/>
              <a:cs typeface="メイリオ"/>
            </a:rPr>
            <a:t>要求水準書の仕様を示す記述方法は以下の取り扱いとする。</a:t>
          </a:r>
        </a:p>
        <a:p>
          <a:pPr algn="l" rtl="0">
            <a:lnSpc>
              <a:spcPts val="1500"/>
            </a:lnSpc>
            <a:defRPr sz="1000"/>
          </a:pPr>
          <a:r>
            <a:rPr lang="ja-JP" altLang="en-US" sz="1000" b="0" i="0" u="none" strike="noStrike" baseline="0">
              <a:solidFill>
                <a:srgbClr val="000000"/>
              </a:solidFill>
              <a:latin typeface="メイリオ"/>
              <a:ea typeface="メイリオ"/>
              <a:cs typeface="メイリオ"/>
            </a:rPr>
            <a:t>(1) 【　】書きで仕様が示されているもの</a:t>
          </a:r>
        </a:p>
        <a:p>
          <a:pPr algn="l" rtl="0">
            <a:lnSpc>
              <a:spcPts val="1500"/>
            </a:lnSpc>
            <a:defRPr sz="1000"/>
          </a:pPr>
          <a:r>
            <a:rPr lang="ja-JP" altLang="en-US" sz="1000" b="0" i="0" u="none" strike="noStrike" baseline="0">
              <a:solidFill>
                <a:srgbClr val="000000"/>
              </a:solidFill>
              <a:latin typeface="メイリオ"/>
              <a:ea typeface="メイリオ"/>
              <a:cs typeface="メイリオ"/>
            </a:rPr>
            <a:t>組合が標準仕様と考えるものである。提案を妨げるものではないが、同等品や同等の機能を有するもの、合理性が認められるもの、明確な理由があり組合が妥当と考える場合に変更可とする。</a:t>
          </a:r>
        </a:p>
        <a:p>
          <a:pPr algn="l" rtl="0">
            <a:lnSpc>
              <a:spcPts val="1600"/>
            </a:lnSpc>
            <a:defRPr sz="1000"/>
          </a:pPr>
          <a:r>
            <a:rPr lang="ja-JP" altLang="en-US" sz="1000" b="0" i="0" u="none" strike="noStrike" baseline="0">
              <a:solidFill>
                <a:srgbClr val="000000"/>
              </a:solidFill>
              <a:latin typeface="メイリオ"/>
              <a:ea typeface="メイリオ"/>
              <a:cs typeface="メイリオ"/>
            </a:rPr>
            <a:t>(2) 【　】書きで仕様が示されていないもの</a:t>
          </a:r>
        </a:p>
        <a:p>
          <a:pPr algn="l" rtl="0">
            <a:lnSpc>
              <a:spcPts val="1600"/>
            </a:lnSpc>
            <a:defRPr sz="1000"/>
          </a:pPr>
          <a:r>
            <a:rPr lang="ja-JP" altLang="en-US" sz="1000" b="0" i="0" u="none" strike="noStrike" baseline="0">
              <a:solidFill>
                <a:srgbClr val="000000"/>
              </a:solidFill>
              <a:latin typeface="メイリオ"/>
              <a:ea typeface="メイリオ"/>
              <a:cs typeface="メイリオ"/>
            </a:rPr>
            <a:t>提案とする。</a:t>
          </a:r>
        </a:p>
        <a:p>
          <a:pPr algn="l" rtl="0">
            <a:lnSpc>
              <a:spcPts val="1600"/>
            </a:lnSpc>
            <a:defRPr sz="1000"/>
          </a:pPr>
          <a:r>
            <a:rPr lang="ja-JP" altLang="en-US" sz="1000" b="0" i="0" u="none" strike="noStrike" baseline="0">
              <a:solidFill>
                <a:srgbClr val="000000"/>
              </a:solidFill>
              <a:latin typeface="メイリオ"/>
              <a:ea typeface="メイリオ"/>
              <a:cs typeface="メイリオ"/>
            </a:rPr>
            <a:t>(3) 【　】が無く仕様が示されているもの</a:t>
          </a:r>
        </a:p>
        <a:p>
          <a:pPr algn="l" rtl="0">
            <a:lnSpc>
              <a:spcPts val="1500"/>
            </a:lnSpc>
            <a:defRPr sz="1000"/>
          </a:pPr>
          <a:r>
            <a:rPr lang="ja-JP" altLang="en-US" sz="1000" b="0" i="0" u="none" strike="noStrike" baseline="0">
              <a:solidFill>
                <a:srgbClr val="000000"/>
              </a:solidFill>
              <a:latin typeface="メイリオ"/>
              <a:ea typeface="メイリオ"/>
              <a:cs typeface="メイリオ"/>
            </a:rPr>
            <a:t>組合が指定する仕様であって、原則として変更を認めない。ただし、安定稼働上の問題が生じる等、特段の理由があり組合が認める場合に変更可とする。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0</xdr:colOff>
      <xdr:row>10</xdr:row>
      <xdr:rowOff>228600</xdr:rowOff>
    </xdr:from>
    <xdr:to>
      <xdr:col>29</xdr:col>
      <xdr:colOff>0</xdr:colOff>
      <xdr:row>10</xdr:row>
      <xdr:rowOff>228600</xdr:rowOff>
    </xdr:to>
    <xdr:sp macro="" textlink="">
      <xdr:nvSpPr>
        <xdr:cNvPr id="2" name="Text Box 1"/>
        <xdr:cNvSpPr txBox="1">
          <a:spLocks noChangeArrowheads="1"/>
        </xdr:cNvSpPr>
      </xdr:nvSpPr>
      <xdr:spPr bwMode="auto">
        <a:xfrm>
          <a:off x="19192875" y="24955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29</xdr:col>
      <xdr:colOff>0</xdr:colOff>
      <xdr:row>10</xdr:row>
      <xdr:rowOff>228600</xdr:rowOff>
    </xdr:from>
    <xdr:to>
      <xdr:col>29</xdr:col>
      <xdr:colOff>0</xdr:colOff>
      <xdr:row>10</xdr:row>
      <xdr:rowOff>228600</xdr:rowOff>
    </xdr:to>
    <xdr:sp macro="" textlink="">
      <xdr:nvSpPr>
        <xdr:cNvPr id="3" name="Text Box 2"/>
        <xdr:cNvSpPr txBox="1">
          <a:spLocks noChangeArrowheads="1"/>
        </xdr:cNvSpPr>
      </xdr:nvSpPr>
      <xdr:spPr bwMode="auto">
        <a:xfrm>
          <a:off x="19192875" y="24955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31277</xdr:colOff>
      <xdr:row>6</xdr:row>
      <xdr:rowOff>9525</xdr:rowOff>
    </xdr:from>
    <xdr:to>
      <xdr:col>11</xdr:col>
      <xdr:colOff>164627</xdr:colOff>
      <xdr:row>6</xdr:row>
      <xdr:rowOff>142875</xdr:rowOff>
    </xdr:to>
    <xdr:sp macro="" textlink="">
      <xdr:nvSpPr>
        <xdr:cNvPr id="2" name="AutoShape 126"/>
        <xdr:cNvSpPr>
          <a:spLocks noChangeArrowheads="1"/>
        </xdr:cNvSpPr>
      </xdr:nvSpPr>
      <xdr:spPr bwMode="auto">
        <a:xfrm flipV="1">
          <a:off x="6072848" y="1343025"/>
          <a:ext cx="133350" cy="133350"/>
        </a:xfrm>
        <a:prstGeom prst="triangle">
          <a:avLst>
            <a:gd name="adj" fmla="val 50000"/>
          </a:avLst>
        </a:prstGeom>
        <a:solidFill>
          <a:srgbClr val="595959"/>
        </a:solidFill>
        <a:ln w="9525">
          <a:solidFill>
            <a:srgbClr val="000000"/>
          </a:solidFill>
          <a:miter lim="800000"/>
          <a:headEnd/>
          <a:tailEnd/>
        </a:ln>
      </xdr:spPr>
    </xdr:sp>
    <xdr:clientData/>
  </xdr:twoCellAnchor>
  <xdr:twoCellAnchor>
    <xdr:from>
      <xdr:col>22</xdr:col>
      <xdr:colOff>54430</xdr:colOff>
      <xdr:row>58</xdr:row>
      <xdr:rowOff>0</xdr:rowOff>
    </xdr:from>
    <xdr:to>
      <xdr:col>52</xdr:col>
      <xdr:colOff>0</xdr:colOff>
      <xdr:row>58</xdr:row>
      <xdr:rowOff>0</xdr:rowOff>
    </xdr:to>
    <xdr:sp macro="" textlink="">
      <xdr:nvSpPr>
        <xdr:cNvPr id="3" name="Line 46"/>
        <xdr:cNvSpPr>
          <a:spLocks noChangeShapeType="1"/>
        </xdr:cNvSpPr>
      </xdr:nvSpPr>
      <xdr:spPr bwMode="auto">
        <a:xfrm flipV="1">
          <a:off x="7429501" y="11239500"/>
          <a:ext cx="5660570" cy="0"/>
        </a:xfrm>
        <a:prstGeom prst="line">
          <a:avLst/>
        </a:prstGeom>
        <a:noFill/>
        <a:ln w="31750">
          <a:solidFill>
            <a:srgbClr val="0000FF"/>
          </a:solidFill>
          <a:round/>
          <a:headEnd type="oval"/>
          <a:tailEnd type="oval" w="med" len="med"/>
        </a:ln>
        <a:extLst>
          <a:ext uri="{909E8E84-426E-40DD-AFC4-6F175D3DCCD1}">
            <a14:hiddenFill xmlns:a14="http://schemas.microsoft.com/office/drawing/2010/main">
              <a:noFill/>
            </a14:hiddenFill>
          </a:ext>
        </a:extLst>
      </xdr:spPr>
    </xdr:sp>
    <xdr:clientData/>
  </xdr:twoCellAnchor>
  <xdr:twoCellAnchor>
    <xdr:from>
      <xdr:col>4</xdr:col>
      <xdr:colOff>0</xdr:colOff>
      <xdr:row>60</xdr:row>
      <xdr:rowOff>0</xdr:rowOff>
    </xdr:from>
    <xdr:to>
      <xdr:col>20</xdr:col>
      <xdr:colOff>0</xdr:colOff>
      <xdr:row>60</xdr:row>
      <xdr:rowOff>0</xdr:rowOff>
    </xdr:to>
    <xdr:sp macro="" textlink="">
      <xdr:nvSpPr>
        <xdr:cNvPr id="18" name="Line 46"/>
        <xdr:cNvSpPr>
          <a:spLocks noChangeShapeType="1"/>
        </xdr:cNvSpPr>
      </xdr:nvSpPr>
      <xdr:spPr bwMode="auto">
        <a:xfrm flipV="1">
          <a:off x="3946071" y="10858500"/>
          <a:ext cx="3048000" cy="0"/>
        </a:xfrm>
        <a:prstGeom prst="line">
          <a:avLst/>
        </a:prstGeom>
        <a:noFill/>
        <a:ln w="31750">
          <a:solidFill>
            <a:srgbClr val="0000FF"/>
          </a:solidFill>
          <a:round/>
          <a:headEnd/>
          <a:tailEnd type="oval" w="med" len="med"/>
        </a:ln>
        <a:extLst>
          <a:ext uri="{909E8E84-426E-40DD-AFC4-6F175D3DCCD1}">
            <a14:hiddenFill xmlns:a14="http://schemas.microsoft.com/office/drawing/2010/main">
              <a:noFill/>
            </a14:hiddenFill>
          </a:ext>
        </a:extLst>
      </xdr:spPr>
    </xdr:sp>
    <xdr:clientData/>
  </xdr:twoCellAnchor>
  <xdr:oneCellAnchor>
    <xdr:from>
      <xdr:col>20</xdr:col>
      <xdr:colOff>122465</xdr:colOff>
      <xdr:row>59</xdr:row>
      <xdr:rowOff>0</xdr:rowOff>
    </xdr:from>
    <xdr:ext cx="1768929" cy="381000"/>
    <xdr:sp macro="" textlink="">
      <xdr:nvSpPr>
        <xdr:cNvPr id="19" name="Text Box 23"/>
        <xdr:cNvSpPr txBox="1">
          <a:spLocks noChangeArrowheads="1"/>
        </xdr:cNvSpPr>
      </xdr:nvSpPr>
      <xdr:spPr bwMode="auto">
        <a:xfrm>
          <a:off x="7116536" y="10668000"/>
          <a:ext cx="1768929" cy="381000"/>
        </a:xfrm>
        <a:prstGeom prst="rect">
          <a:avLst/>
        </a:prstGeom>
        <a:noFill/>
        <a:ln w="12700">
          <a:noFill/>
          <a:miter lim="800000"/>
          <a:headEnd/>
          <a:tailEnd/>
        </a:ln>
      </xdr:spPr>
      <xdr:txBody>
        <a:bodyPr wrap="none" lIns="27432" tIns="22860" rIns="27432" bIns="0" anchor="ctr" upright="1">
          <a:noAutofit/>
        </a:bodyPr>
        <a:lstStyle/>
        <a:p>
          <a:pPr algn="l" rtl="0">
            <a:defRPr sz="1000"/>
          </a:pPr>
          <a:r>
            <a:rPr lang="ja-JP" altLang="en-US" sz="1100" b="0" i="0" u="none" strike="noStrike" baseline="0">
              <a:solidFill>
                <a:sysClr val="windowText" lastClr="000000"/>
              </a:solidFill>
              <a:latin typeface="ＭＳ Ｐゴシック"/>
              <a:ea typeface="ＭＳ Ｐゴシック"/>
            </a:rPr>
            <a:t>平成</a:t>
          </a:r>
          <a:r>
            <a:rPr lang="en-US" altLang="ja-JP" sz="1100" b="0" i="0" u="none" strike="noStrike" baseline="0">
              <a:solidFill>
                <a:sysClr val="windowText" lastClr="000000"/>
              </a:solidFill>
              <a:latin typeface="ＭＳ Ｐゴシック"/>
              <a:ea typeface="ＭＳ Ｐゴシック"/>
            </a:rPr>
            <a:t>29</a:t>
          </a:r>
          <a:r>
            <a:rPr lang="ja-JP" altLang="en-US" sz="1100" b="0" i="0" u="none" strike="noStrike" baseline="0">
              <a:solidFill>
                <a:sysClr val="windowText" lastClr="000000"/>
              </a:solidFill>
              <a:latin typeface="ＭＳ Ｐゴシック"/>
              <a:ea typeface="ＭＳ Ｐゴシック"/>
            </a:rPr>
            <a:t>年</a:t>
          </a:r>
          <a:r>
            <a:rPr lang="en-US" altLang="ja-JP" sz="1100" b="0" i="0" u="none" strike="noStrike" baseline="0">
              <a:solidFill>
                <a:sysClr val="windowText" lastClr="000000"/>
              </a:solidFill>
              <a:latin typeface="ＭＳ Ｐゴシック"/>
              <a:ea typeface="ＭＳ Ｐゴシック"/>
            </a:rPr>
            <a:t>12</a:t>
          </a:r>
          <a:r>
            <a:rPr lang="ja-JP" altLang="en-US" sz="1100" b="0" i="0" u="none" strike="noStrike" baseline="0">
              <a:solidFill>
                <a:sysClr val="windowText" lastClr="000000"/>
              </a:solidFill>
              <a:latin typeface="ＭＳ Ｐゴシック"/>
              <a:ea typeface="ＭＳ Ｐゴシック"/>
            </a:rPr>
            <a:t>月開業予定</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28</xdr:col>
      <xdr:colOff>160</xdr:colOff>
      <xdr:row>35</xdr:row>
      <xdr:rowOff>2241</xdr:rowOff>
    </xdr:from>
    <xdr:to>
      <xdr:col>28</xdr:col>
      <xdr:colOff>160</xdr:colOff>
      <xdr:row>35</xdr:row>
      <xdr:rowOff>2241</xdr:rowOff>
    </xdr:to>
    <xdr:sp macro="" textlink="">
      <xdr:nvSpPr>
        <xdr:cNvPr id="2" name="Text Box 1"/>
        <xdr:cNvSpPr txBox="1">
          <a:spLocks noChangeArrowheads="1"/>
        </xdr:cNvSpPr>
      </xdr:nvSpPr>
      <xdr:spPr bwMode="auto">
        <a:xfrm>
          <a:off x="24755635" y="131657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28</xdr:col>
      <xdr:colOff>160</xdr:colOff>
      <xdr:row>35</xdr:row>
      <xdr:rowOff>2241</xdr:rowOff>
    </xdr:from>
    <xdr:to>
      <xdr:col>28</xdr:col>
      <xdr:colOff>160</xdr:colOff>
      <xdr:row>35</xdr:row>
      <xdr:rowOff>2241</xdr:rowOff>
    </xdr:to>
    <xdr:sp macro="" textlink="">
      <xdr:nvSpPr>
        <xdr:cNvPr id="3" name="Text Box 2"/>
        <xdr:cNvSpPr txBox="1">
          <a:spLocks noChangeArrowheads="1"/>
        </xdr:cNvSpPr>
      </xdr:nvSpPr>
      <xdr:spPr bwMode="auto">
        <a:xfrm>
          <a:off x="24755635" y="131657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1360</xdr:colOff>
      <xdr:row>5</xdr:row>
      <xdr:rowOff>0</xdr:rowOff>
    </xdr:from>
    <xdr:to>
      <xdr:col>26</xdr:col>
      <xdr:colOff>1360</xdr:colOff>
      <xdr:row>5</xdr:row>
      <xdr:rowOff>0</xdr:rowOff>
    </xdr:to>
    <xdr:sp macro="" textlink="">
      <xdr:nvSpPr>
        <xdr:cNvPr id="2" name="Text Box 1"/>
        <xdr:cNvSpPr txBox="1">
          <a:spLocks noChangeArrowheads="1"/>
        </xdr:cNvSpPr>
      </xdr:nvSpPr>
      <xdr:spPr bwMode="auto">
        <a:xfrm>
          <a:off x="1768928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1360</xdr:colOff>
      <xdr:row>5</xdr:row>
      <xdr:rowOff>0</xdr:rowOff>
    </xdr:from>
    <xdr:to>
      <xdr:col>26</xdr:col>
      <xdr:colOff>1360</xdr:colOff>
      <xdr:row>5</xdr:row>
      <xdr:rowOff>0</xdr:rowOff>
    </xdr:to>
    <xdr:sp macro="" textlink="">
      <xdr:nvSpPr>
        <xdr:cNvPr id="3" name="Text Box 2"/>
        <xdr:cNvSpPr txBox="1">
          <a:spLocks noChangeArrowheads="1"/>
        </xdr:cNvSpPr>
      </xdr:nvSpPr>
      <xdr:spPr bwMode="auto">
        <a:xfrm>
          <a:off x="1768928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1360</xdr:colOff>
      <xdr:row>8</xdr:row>
      <xdr:rowOff>96370</xdr:rowOff>
    </xdr:from>
    <xdr:to>
      <xdr:col>26</xdr:col>
      <xdr:colOff>1360</xdr:colOff>
      <xdr:row>8</xdr:row>
      <xdr:rowOff>96370</xdr:rowOff>
    </xdr:to>
    <xdr:sp macro="" textlink="">
      <xdr:nvSpPr>
        <xdr:cNvPr id="4" name="Text Box 3"/>
        <xdr:cNvSpPr txBox="1">
          <a:spLocks noChangeArrowheads="1"/>
        </xdr:cNvSpPr>
      </xdr:nvSpPr>
      <xdr:spPr bwMode="auto">
        <a:xfrm>
          <a:off x="17689285" y="20394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1360</xdr:colOff>
      <xdr:row>8</xdr:row>
      <xdr:rowOff>96370</xdr:rowOff>
    </xdr:from>
    <xdr:to>
      <xdr:col>26</xdr:col>
      <xdr:colOff>1360</xdr:colOff>
      <xdr:row>8</xdr:row>
      <xdr:rowOff>96370</xdr:rowOff>
    </xdr:to>
    <xdr:sp macro="" textlink="">
      <xdr:nvSpPr>
        <xdr:cNvPr id="5" name="Text Box 4"/>
        <xdr:cNvSpPr txBox="1">
          <a:spLocks noChangeArrowheads="1"/>
        </xdr:cNvSpPr>
      </xdr:nvSpPr>
      <xdr:spPr bwMode="auto">
        <a:xfrm>
          <a:off x="17689285" y="20394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1360</xdr:colOff>
      <xdr:row>5</xdr:row>
      <xdr:rowOff>0</xdr:rowOff>
    </xdr:from>
    <xdr:to>
      <xdr:col>26</xdr:col>
      <xdr:colOff>1360</xdr:colOff>
      <xdr:row>5</xdr:row>
      <xdr:rowOff>0</xdr:rowOff>
    </xdr:to>
    <xdr:sp macro="" textlink="">
      <xdr:nvSpPr>
        <xdr:cNvPr id="6" name="Text Box 5"/>
        <xdr:cNvSpPr txBox="1">
          <a:spLocks noChangeArrowheads="1"/>
        </xdr:cNvSpPr>
      </xdr:nvSpPr>
      <xdr:spPr bwMode="auto">
        <a:xfrm>
          <a:off x="1768928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1360</xdr:colOff>
      <xdr:row>5</xdr:row>
      <xdr:rowOff>0</xdr:rowOff>
    </xdr:from>
    <xdr:to>
      <xdr:col>26</xdr:col>
      <xdr:colOff>1360</xdr:colOff>
      <xdr:row>5</xdr:row>
      <xdr:rowOff>0</xdr:rowOff>
    </xdr:to>
    <xdr:sp macro="" textlink="">
      <xdr:nvSpPr>
        <xdr:cNvPr id="7" name="Text Box 6"/>
        <xdr:cNvSpPr txBox="1">
          <a:spLocks noChangeArrowheads="1"/>
        </xdr:cNvSpPr>
      </xdr:nvSpPr>
      <xdr:spPr bwMode="auto">
        <a:xfrm>
          <a:off x="1768928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8</xdr:row>
      <xdr:rowOff>0</xdr:rowOff>
    </xdr:from>
    <xdr:to>
      <xdr:col>26</xdr:col>
      <xdr:colOff>0</xdr:colOff>
      <xdr:row>23</xdr:row>
      <xdr:rowOff>0</xdr:rowOff>
    </xdr:to>
    <xdr:sp macro="" textlink="">
      <xdr:nvSpPr>
        <xdr:cNvPr id="2" name="Line 1"/>
        <xdr:cNvSpPr>
          <a:spLocks noChangeShapeType="1"/>
        </xdr:cNvSpPr>
      </xdr:nvSpPr>
      <xdr:spPr bwMode="auto">
        <a:xfrm>
          <a:off x="4848225" y="1600200"/>
          <a:ext cx="1291590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5</xdr:col>
      <xdr:colOff>0</xdr:colOff>
      <xdr:row>43</xdr:row>
      <xdr:rowOff>0</xdr:rowOff>
    </xdr:to>
    <xdr:sp macro="" textlink="">
      <xdr:nvSpPr>
        <xdr:cNvPr id="3" name="Line 2"/>
        <xdr:cNvSpPr>
          <a:spLocks noChangeShapeType="1"/>
        </xdr:cNvSpPr>
      </xdr:nvSpPr>
      <xdr:spPr bwMode="auto">
        <a:xfrm>
          <a:off x="3943350" y="8534400"/>
          <a:ext cx="904875" cy="1733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247650</xdr:rowOff>
    </xdr:from>
    <xdr:to>
      <xdr:col>5</xdr:col>
      <xdr:colOff>0</xdr:colOff>
      <xdr:row>35</xdr:row>
      <xdr:rowOff>247650</xdr:rowOff>
    </xdr:to>
    <xdr:sp macro="" textlink="">
      <xdr:nvSpPr>
        <xdr:cNvPr id="4" name="Line 2"/>
        <xdr:cNvSpPr>
          <a:spLocks noChangeShapeType="1"/>
        </xdr:cNvSpPr>
      </xdr:nvSpPr>
      <xdr:spPr bwMode="auto">
        <a:xfrm>
          <a:off x="3943350" y="5314950"/>
          <a:ext cx="904875" cy="321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25"/>
  <sheetViews>
    <sheetView zoomScale="85" zoomScaleNormal="85" workbookViewId="0">
      <selection activeCell="B23" sqref="B23:H23"/>
    </sheetView>
  </sheetViews>
  <sheetFormatPr defaultColWidth="8.875" defaultRowHeight="13.5"/>
  <cols>
    <col min="1" max="1" width="9.875" style="3" customWidth="1"/>
    <col min="2" max="2" width="8.125" style="3" customWidth="1"/>
    <col min="3" max="7" width="12.625" style="3" customWidth="1"/>
    <col min="8" max="8" width="8.125" style="3" customWidth="1"/>
    <col min="9" max="9" width="9.875" style="3" customWidth="1"/>
    <col min="10" max="16384" width="8.875" style="3"/>
  </cols>
  <sheetData>
    <row r="6" spans="1:9" ht="15" customHeight="1">
      <c r="A6" s="2"/>
      <c r="B6" s="2"/>
      <c r="C6" s="2"/>
      <c r="D6" s="2"/>
      <c r="E6" s="2"/>
      <c r="F6" s="2"/>
      <c r="G6" s="2"/>
      <c r="H6" s="2"/>
      <c r="I6" s="2"/>
    </row>
    <row r="7" spans="1:9" ht="15" customHeight="1">
      <c r="A7" s="4"/>
      <c r="B7" s="4"/>
      <c r="C7" s="4"/>
      <c r="D7" s="4"/>
      <c r="E7" s="4"/>
      <c r="F7" s="4"/>
      <c r="G7" s="4"/>
      <c r="H7" s="4"/>
      <c r="I7" s="4"/>
    </row>
    <row r="8" spans="1:9" ht="35.25" customHeight="1">
      <c r="C8" s="1176" t="s">
        <v>497</v>
      </c>
      <c r="D8" s="1176"/>
      <c r="E8" s="1176"/>
      <c r="F8" s="1176"/>
      <c r="G8" s="1176"/>
      <c r="H8" s="674"/>
      <c r="I8" s="4"/>
    </row>
    <row r="9" spans="1:9" ht="35.25" customHeight="1">
      <c r="B9" s="674"/>
      <c r="C9" s="1176"/>
      <c r="D9" s="1176"/>
      <c r="E9" s="1176"/>
      <c r="F9" s="1176"/>
      <c r="G9" s="1176"/>
      <c r="H9" s="674"/>
      <c r="I9" s="4"/>
    </row>
    <row r="10" spans="1:9" ht="25.5">
      <c r="B10" s="674"/>
      <c r="C10" s="733"/>
      <c r="D10" s="733"/>
      <c r="E10" s="733"/>
      <c r="F10" s="733"/>
      <c r="G10" s="733"/>
      <c r="H10" s="674"/>
      <c r="I10" s="675"/>
    </row>
    <row r="11" spans="1:9" ht="35.25" customHeight="1">
      <c r="B11" s="527"/>
      <c r="C11" s="527"/>
      <c r="D11" s="1181" t="s">
        <v>5</v>
      </c>
      <c r="E11" s="1181"/>
      <c r="F11" s="1181"/>
      <c r="G11" s="527"/>
      <c r="H11" s="527"/>
      <c r="I11" s="4"/>
    </row>
    <row r="12" spans="1:9" ht="24.75" customHeight="1">
      <c r="B12" s="1178" t="s">
        <v>433</v>
      </c>
      <c r="C12" s="1178"/>
      <c r="D12" s="1178"/>
      <c r="E12" s="1178"/>
      <c r="F12" s="1178"/>
      <c r="G12" s="1178"/>
      <c r="H12" s="1178"/>
      <c r="I12" s="4"/>
    </row>
    <row r="13" spans="1:9">
      <c r="A13" s="2"/>
      <c r="B13" s="2"/>
      <c r="C13" s="2"/>
      <c r="D13" s="2"/>
      <c r="E13" s="2"/>
      <c r="F13" s="2"/>
      <c r="G13" s="2"/>
      <c r="H13" s="2"/>
      <c r="I13" s="2"/>
    </row>
    <row r="14" spans="1:9" ht="18.75">
      <c r="A14" s="4"/>
      <c r="B14" s="4"/>
      <c r="C14" s="4"/>
      <c r="D14" s="4"/>
      <c r="E14" s="4"/>
      <c r="F14" s="4"/>
      <c r="G14" s="4"/>
      <c r="H14" s="4"/>
      <c r="I14" s="4"/>
    </row>
    <row r="15" spans="1:9" ht="29.25" customHeight="1">
      <c r="B15" s="1179"/>
      <c r="C15" s="1179"/>
      <c r="D15" s="1179"/>
      <c r="E15" s="1179"/>
      <c r="F15" s="1179"/>
      <c r="G15" s="1179"/>
      <c r="H15" s="1179"/>
      <c r="I15" s="4"/>
    </row>
    <row r="17" spans="1:9" ht="51" customHeight="1">
      <c r="A17" s="2"/>
      <c r="B17" s="2"/>
      <c r="C17" s="2"/>
      <c r="D17" s="2"/>
      <c r="E17" s="2"/>
      <c r="F17" s="2"/>
      <c r="G17" s="2"/>
      <c r="H17" s="2"/>
      <c r="I17" s="2"/>
    </row>
    <row r="18" spans="1:9" ht="105.75" customHeight="1">
      <c r="A18" s="2"/>
      <c r="B18" s="2"/>
      <c r="C18" s="2"/>
      <c r="D18" s="2"/>
      <c r="E18" s="2"/>
      <c r="F18" s="2"/>
      <c r="G18" s="2"/>
      <c r="H18" s="2"/>
      <c r="I18" s="2"/>
    </row>
    <row r="19" spans="1:9" ht="117" customHeight="1">
      <c r="A19" s="2"/>
      <c r="B19" s="2"/>
      <c r="C19" s="2"/>
      <c r="D19" s="2"/>
      <c r="E19" s="2"/>
      <c r="F19" s="2"/>
      <c r="G19" s="2"/>
      <c r="H19" s="2"/>
      <c r="I19" s="2"/>
    </row>
    <row r="22" spans="1:9" ht="36" customHeight="1">
      <c r="B22" s="1180" t="s">
        <v>1816</v>
      </c>
      <c r="C22" s="1180"/>
      <c r="D22" s="1180"/>
      <c r="E22" s="1180"/>
      <c r="F22" s="1180"/>
      <c r="G22" s="1180"/>
      <c r="H22" s="1180"/>
      <c r="I22" s="5"/>
    </row>
    <row r="23" spans="1:9" ht="36" customHeight="1">
      <c r="B23" s="1177" t="s">
        <v>498</v>
      </c>
      <c r="C23" s="1177"/>
      <c r="D23" s="1177"/>
      <c r="E23" s="1177"/>
      <c r="F23" s="1177"/>
      <c r="G23" s="1177"/>
      <c r="H23" s="1177"/>
      <c r="I23" s="6"/>
    </row>
    <row r="24" spans="1:9">
      <c r="A24" s="7"/>
      <c r="B24" s="7"/>
      <c r="C24" s="7"/>
      <c r="D24" s="7"/>
      <c r="E24" s="7"/>
      <c r="F24" s="7"/>
      <c r="G24" s="7"/>
      <c r="H24" s="7"/>
      <c r="I24" s="7"/>
    </row>
    <row r="25" spans="1:9">
      <c r="A25" s="7"/>
      <c r="B25" s="7"/>
      <c r="C25" s="7"/>
      <c r="D25" s="7"/>
      <c r="E25" s="7"/>
      <c r="F25" s="7"/>
      <c r="G25" s="7"/>
      <c r="H25" s="7"/>
      <c r="I25" s="7"/>
    </row>
  </sheetData>
  <mergeCells count="6">
    <mergeCell ref="C8:G9"/>
    <mergeCell ref="B23:H23"/>
    <mergeCell ref="B12:H12"/>
    <mergeCell ref="B15:H15"/>
    <mergeCell ref="B22:H22"/>
    <mergeCell ref="D11:F11"/>
  </mergeCells>
  <phoneticPr fontId="4"/>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2"/>
  <sheetViews>
    <sheetView view="pageBreakPreview" topLeftCell="A10" zoomScale="70" zoomScaleNormal="70" zoomScaleSheetLayoutView="70" workbookViewId="0">
      <selection activeCell="B48" sqref="B48"/>
    </sheetView>
  </sheetViews>
  <sheetFormatPr defaultRowHeight="15" customHeight="1"/>
  <cols>
    <col min="1" max="1" width="13.625" style="229" customWidth="1"/>
    <col min="2" max="2" width="6.25" style="229" customWidth="1"/>
    <col min="3" max="3" width="18.75" style="229" customWidth="1"/>
    <col min="4" max="4" width="12.5" style="229" customWidth="1"/>
    <col min="5" max="6" width="7" style="229" customWidth="1"/>
    <col min="7" max="9" width="4.125" style="229" customWidth="1"/>
    <col min="10" max="13" width="12.5" style="229" customWidth="1"/>
    <col min="14" max="14" width="7.625" style="229" customWidth="1"/>
    <col min="15" max="34" width="8" style="229" customWidth="1"/>
    <col min="35" max="35" width="10.625" style="229" customWidth="1"/>
    <col min="36" max="36" width="1.5" style="229" customWidth="1"/>
    <col min="37" max="37" width="25.625" style="229" customWidth="1"/>
    <col min="38" max="38" width="13.875" style="229" customWidth="1"/>
    <col min="39" max="39" width="8.75" style="229" customWidth="1"/>
    <col min="40" max="40" width="9" style="229"/>
    <col min="41" max="41" width="23.625" style="229" customWidth="1"/>
    <col min="42" max="16384" width="9" style="229"/>
  </cols>
  <sheetData>
    <row r="1" spans="1:42" ht="18.75" customHeight="1">
      <c r="A1" s="593" t="s">
        <v>1698</v>
      </c>
    </row>
    <row r="2" spans="1:42" s="368" customFormat="1" ht="21.75" customHeight="1">
      <c r="A2" s="1390" t="s">
        <v>1650</v>
      </c>
      <c r="B2" s="1390"/>
      <c r="C2" s="1390"/>
      <c r="D2" s="1390"/>
      <c r="E2" s="1390"/>
      <c r="F2" s="1390"/>
      <c r="G2" s="1390"/>
      <c r="H2" s="1390"/>
      <c r="I2" s="1390"/>
      <c r="J2" s="1390"/>
      <c r="K2" s="1390"/>
      <c r="L2" s="1390"/>
      <c r="M2" s="1390"/>
      <c r="N2" s="1390"/>
      <c r="O2" s="1390"/>
      <c r="P2" s="1390"/>
      <c r="Q2" s="1390"/>
      <c r="R2" s="1390"/>
      <c r="S2" s="1390"/>
      <c r="T2" s="1390"/>
      <c r="U2" s="1390"/>
      <c r="V2" s="1390"/>
      <c r="W2" s="1390"/>
      <c r="X2" s="1390"/>
      <c r="Y2" s="1390"/>
      <c r="Z2" s="1390"/>
      <c r="AA2" s="1390"/>
      <c r="AB2" s="1390"/>
      <c r="AC2" s="1390"/>
      <c r="AD2" s="1390"/>
      <c r="AE2" s="1390"/>
      <c r="AF2" s="1390"/>
      <c r="AG2" s="1390"/>
      <c r="AH2" s="1390"/>
      <c r="AI2" s="1390"/>
      <c r="AJ2" s="367"/>
      <c r="AK2" s="367"/>
      <c r="AL2" s="367"/>
      <c r="AM2" s="367"/>
      <c r="AN2" s="367"/>
      <c r="AO2" s="367"/>
    </row>
    <row r="3" spans="1:42" ht="15" customHeight="1" thickBot="1">
      <c r="A3" s="230"/>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369"/>
      <c r="AI3" s="230"/>
    </row>
    <row r="4" spans="1:42" s="230" customFormat="1" ht="21" customHeight="1">
      <c r="A4" s="1402" t="s">
        <v>350</v>
      </c>
      <c r="B4" s="1403" t="s">
        <v>294</v>
      </c>
      <c r="C4" s="1406" t="s">
        <v>349</v>
      </c>
      <c r="D4" s="1409" t="s">
        <v>348</v>
      </c>
      <c r="E4" s="1425" t="s">
        <v>295</v>
      </c>
      <c r="F4" s="1425" t="s">
        <v>296</v>
      </c>
      <c r="G4" s="1423" t="s">
        <v>297</v>
      </c>
      <c r="H4" s="1412"/>
      <c r="I4" s="1424"/>
      <c r="J4" s="1423" t="s">
        <v>298</v>
      </c>
      <c r="K4" s="1412"/>
      <c r="L4" s="1412"/>
      <c r="M4" s="1412"/>
      <c r="N4" s="1399" t="s">
        <v>299</v>
      </c>
      <c r="O4" s="1412" t="s">
        <v>300</v>
      </c>
      <c r="P4" s="1412"/>
      <c r="Q4" s="1412"/>
      <c r="R4" s="1412"/>
      <c r="S4" s="1412"/>
      <c r="T4" s="1412"/>
      <c r="U4" s="1412"/>
      <c r="V4" s="1412"/>
      <c r="W4" s="1412"/>
      <c r="X4" s="1412"/>
      <c r="Y4" s="1412"/>
      <c r="Z4" s="1412"/>
      <c r="AA4" s="1412"/>
      <c r="AB4" s="1412"/>
      <c r="AC4" s="1412"/>
      <c r="AD4" s="1412"/>
      <c r="AE4" s="1412"/>
      <c r="AF4" s="1412"/>
      <c r="AG4" s="1412"/>
      <c r="AH4" s="1413"/>
      <c r="AI4" s="1414" t="s">
        <v>347</v>
      </c>
      <c r="AK4" s="231"/>
      <c r="AL4" s="231"/>
      <c r="AM4" s="370"/>
      <c r="AN4" s="370"/>
      <c r="AO4" s="231"/>
      <c r="AP4" s="231"/>
    </row>
    <row r="5" spans="1:42" s="230" customFormat="1" ht="30" customHeight="1">
      <c r="A5" s="1394"/>
      <c r="B5" s="1404"/>
      <c r="C5" s="1407"/>
      <c r="D5" s="1410"/>
      <c r="E5" s="1426"/>
      <c r="F5" s="1426"/>
      <c r="G5" s="1397" t="s">
        <v>301</v>
      </c>
      <c r="H5" s="1397" t="s">
        <v>302</v>
      </c>
      <c r="I5" s="1397" t="s">
        <v>303</v>
      </c>
      <c r="J5" s="1397" t="s">
        <v>304</v>
      </c>
      <c r="K5" s="1397" t="s">
        <v>305</v>
      </c>
      <c r="L5" s="1397" t="s">
        <v>306</v>
      </c>
      <c r="M5" s="1397" t="s">
        <v>307</v>
      </c>
      <c r="N5" s="1400"/>
      <c r="O5" s="371" t="s">
        <v>308</v>
      </c>
      <c r="P5" s="371" t="s">
        <v>309</v>
      </c>
      <c r="Q5" s="371" t="s">
        <v>310</v>
      </c>
      <c r="R5" s="371" t="s">
        <v>311</v>
      </c>
      <c r="S5" s="371" t="s">
        <v>312</v>
      </c>
      <c r="T5" s="371" t="s">
        <v>313</v>
      </c>
      <c r="U5" s="371" t="s">
        <v>314</v>
      </c>
      <c r="V5" s="371" t="s">
        <v>315</v>
      </c>
      <c r="W5" s="371" t="s">
        <v>316</v>
      </c>
      <c r="X5" s="371" t="s">
        <v>317</v>
      </c>
      <c r="Y5" s="371" t="s">
        <v>318</v>
      </c>
      <c r="Z5" s="371" t="s">
        <v>319</v>
      </c>
      <c r="AA5" s="371" t="s">
        <v>320</v>
      </c>
      <c r="AB5" s="371" t="s">
        <v>321</v>
      </c>
      <c r="AC5" s="371" t="s">
        <v>322</v>
      </c>
      <c r="AD5" s="371" t="s">
        <v>323</v>
      </c>
      <c r="AE5" s="371" t="s">
        <v>1641</v>
      </c>
      <c r="AF5" s="371" t="s">
        <v>1642</v>
      </c>
      <c r="AG5" s="371" t="s">
        <v>1643</v>
      </c>
      <c r="AH5" s="372" t="s">
        <v>1644</v>
      </c>
      <c r="AI5" s="1415"/>
      <c r="AK5" s="231"/>
      <c r="AL5" s="231"/>
      <c r="AM5" s="370"/>
      <c r="AN5" s="370"/>
      <c r="AO5" s="231"/>
      <c r="AP5" s="231"/>
    </row>
    <row r="6" spans="1:42" s="230" customFormat="1" ht="23.25" customHeight="1" thickBot="1">
      <c r="A6" s="1396"/>
      <c r="B6" s="1405"/>
      <c r="C6" s="1408"/>
      <c r="D6" s="1411"/>
      <c r="E6" s="1398"/>
      <c r="F6" s="1398"/>
      <c r="G6" s="1398"/>
      <c r="H6" s="1398"/>
      <c r="I6" s="1398"/>
      <c r="J6" s="1398"/>
      <c r="K6" s="1398"/>
      <c r="L6" s="1398"/>
      <c r="M6" s="1398"/>
      <c r="N6" s="1401"/>
      <c r="O6" s="373" t="s">
        <v>324</v>
      </c>
      <c r="P6" s="373" t="s">
        <v>325</v>
      </c>
      <c r="Q6" s="373" t="s">
        <v>326</v>
      </c>
      <c r="R6" s="373" t="s">
        <v>327</v>
      </c>
      <c r="S6" s="373" t="s">
        <v>328</v>
      </c>
      <c r="T6" s="373" t="s">
        <v>329</v>
      </c>
      <c r="U6" s="373" t="s">
        <v>330</v>
      </c>
      <c r="V6" s="373" t="s">
        <v>331</v>
      </c>
      <c r="W6" s="373" t="s">
        <v>332</v>
      </c>
      <c r="X6" s="373" t="s">
        <v>333</v>
      </c>
      <c r="Y6" s="373" t="s">
        <v>334</v>
      </c>
      <c r="Z6" s="373" t="s">
        <v>335</v>
      </c>
      <c r="AA6" s="373" t="s">
        <v>336</v>
      </c>
      <c r="AB6" s="373" t="s">
        <v>337</v>
      </c>
      <c r="AC6" s="373" t="s">
        <v>338</v>
      </c>
      <c r="AD6" s="373" t="s">
        <v>1645</v>
      </c>
      <c r="AE6" s="373" t="s">
        <v>1646</v>
      </c>
      <c r="AF6" s="373" t="s">
        <v>1647</v>
      </c>
      <c r="AG6" s="373" t="s">
        <v>1648</v>
      </c>
      <c r="AH6" s="374" t="s">
        <v>1649</v>
      </c>
      <c r="AI6" s="1416"/>
      <c r="AK6" s="231"/>
      <c r="AL6" s="231"/>
      <c r="AM6" s="370"/>
      <c r="AN6" s="370"/>
      <c r="AO6" s="231"/>
      <c r="AP6" s="231"/>
    </row>
    <row r="7" spans="1:42" ht="15" customHeight="1">
      <c r="A7" s="1392" t="s">
        <v>1651</v>
      </c>
      <c r="B7" s="375"/>
      <c r="C7" s="376"/>
      <c r="D7" s="377"/>
      <c r="E7" s="377"/>
      <c r="F7" s="377"/>
      <c r="G7" s="377"/>
      <c r="H7" s="377"/>
      <c r="I7" s="377"/>
      <c r="J7" s="377"/>
      <c r="K7" s="377"/>
      <c r="L7" s="377"/>
      <c r="M7" s="377"/>
      <c r="N7" s="378"/>
      <c r="O7" s="405"/>
      <c r="P7" s="406"/>
      <c r="Q7" s="406"/>
      <c r="R7" s="406"/>
      <c r="S7" s="406"/>
      <c r="T7" s="406"/>
      <c r="U7" s="406"/>
      <c r="V7" s="406"/>
      <c r="W7" s="406"/>
      <c r="X7" s="406"/>
      <c r="Y7" s="406"/>
      <c r="Z7" s="406"/>
      <c r="AA7" s="406"/>
      <c r="AB7" s="406"/>
      <c r="AC7" s="406"/>
      <c r="AD7" s="406"/>
      <c r="AE7" s="406"/>
      <c r="AF7" s="406"/>
      <c r="AG7" s="406"/>
      <c r="AH7" s="407"/>
      <c r="AI7" s="379"/>
      <c r="AK7" s="232"/>
      <c r="AL7" s="232"/>
      <c r="AM7" s="232"/>
      <c r="AN7" s="231"/>
      <c r="AO7" s="232"/>
      <c r="AP7" s="232"/>
    </row>
    <row r="8" spans="1:42" ht="15" customHeight="1">
      <c r="A8" s="1394"/>
      <c r="B8" s="380"/>
      <c r="C8" s="381"/>
      <c r="D8" s="382"/>
      <c r="E8" s="382"/>
      <c r="F8" s="382"/>
      <c r="G8" s="382"/>
      <c r="H8" s="382"/>
      <c r="I8" s="382"/>
      <c r="J8" s="382"/>
      <c r="K8" s="382"/>
      <c r="L8" s="382"/>
      <c r="M8" s="382"/>
      <c r="N8" s="383"/>
      <c r="O8" s="408"/>
      <c r="P8" s="409"/>
      <c r="Q8" s="409"/>
      <c r="R8" s="409"/>
      <c r="S8" s="409"/>
      <c r="T8" s="409"/>
      <c r="U8" s="409"/>
      <c r="V8" s="409"/>
      <c r="W8" s="409"/>
      <c r="X8" s="409"/>
      <c r="Y8" s="409"/>
      <c r="Z8" s="409"/>
      <c r="AA8" s="409"/>
      <c r="AB8" s="409"/>
      <c r="AC8" s="409"/>
      <c r="AD8" s="409"/>
      <c r="AE8" s="409"/>
      <c r="AF8" s="409"/>
      <c r="AG8" s="409"/>
      <c r="AH8" s="410"/>
      <c r="AI8" s="384"/>
      <c r="AK8" s="232"/>
      <c r="AL8" s="232"/>
      <c r="AM8" s="232"/>
      <c r="AN8" s="231"/>
      <c r="AO8" s="232"/>
      <c r="AP8" s="232"/>
    </row>
    <row r="9" spans="1:42" ht="15" customHeight="1">
      <c r="A9" s="1394"/>
      <c r="B9" s="380"/>
      <c r="C9" s="381"/>
      <c r="D9" s="382"/>
      <c r="E9" s="382"/>
      <c r="F9" s="382"/>
      <c r="G9" s="382"/>
      <c r="H9" s="382"/>
      <c r="I9" s="382"/>
      <c r="J9" s="382"/>
      <c r="K9" s="382"/>
      <c r="L9" s="382"/>
      <c r="M9" s="382"/>
      <c r="N9" s="383"/>
      <c r="O9" s="408"/>
      <c r="P9" s="409"/>
      <c r="Q9" s="409"/>
      <c r="R9" s="409"/>
      <c r="S9" s="409"/>
      <c r="T9" s="409"/>
      <c r="U9" s="409"/>
      <c r="V9" s="409"/>
      <c r="W9" s="409"/>
      <c r="X9" s="409"/>
      <c r="Y9" s="409"/>
      <c r="Z9" s="409"/>
      <c r="AA9" s="409"/>
      <c r="AB9" s="409"/>
      <c r="AC9" s="409"/>
      <c r="AD9" s="409"/>
      <c r="AE9" s="409"/>
      <c r="AF9" s="409"/>
      <c r="AG9" s="409"/>
      <c r="AH9" s="410"/>
      <c r="AI9" s="384"/>
      <c r="AK9" s="232"/>
      <c r="AL9" s="232"/>
      <c r="AM9" s="232"/>
      <c r="AN9" s="231"/>
      <c r="AO9" s="232"/>
      <c r="AP9" s="232"/>
    </row>
    <row r="10" spans="1:42" ht="15" customHeight="1">
      <c r="A10" s="1395"/>
      <c r="B10" s="385"/>
      <c r="C10" s="386"/>
      <c r="D10" s="387"/>
      <c r="E10" s="387"/>
      <c r="F10" s="387"/>
      <c r="G10" s="387"/>
      <c r="H10" s="387"/>
      <c r="I10" s="387"/>
      <c r="J10" s="387"/>
      <c r="K10" s="387"/>
      <c r="L10" s="387"/>
      <c r="M10" s="387"/>
      <c r="N10" s="388"/>
      <c r="O10" s="411"/>
      <c r="P10" s="412"/>
      <c r="Q10" s="412"/>
      <c r="R10" s="412"/>
      <c r="S10" s="412"/>
      <c r="T10" s="412"/>
      <c r="U10" s="412"/>
      <c r="V10" s="412"/>
      <c r="W10" s="412"/>
      <c r="X10" s="412"/>
      <c r="Y10" s="412"/>
      <c r="Z10" s="412"/>
      <c r="AA10" s="412"/>
      <c r="AB10" s="412"/>
      <c r="AC10" s="412"/>
      <c r="AD10" s="412"/>
      <c r="AE10" s="412"/>
      <c r="AF10" s="412"/>
      <c r="AG10" s="412"/>
      <c r="AH10" s="413"/>
      <c r="AI10" s="389"/>
      <c r="AK10" s="232"/>
      <c r="AL10" s="232"/>
      <c r="AM10" s="232"/>
      <c r="AN10" s="231"/>
      <c r="AO10" s="232"/>
      <c r="AP10" s="232"/>
    </row>
    <row r="11" spans="1:42" ht="15" customHeight="1">
      <c r="A11" s="1391" t="s">
        <v>414</v>
      </c>
      <c r="B11" s="390"/>
      <c r="C11" s="391"/>
      <c r="D11" s="392"/>
      <c r="E11" s="392"/>
      <c r="F11" s="392"/>
      <c r="G11" s="392"/>
      <c r="H11" s="392"/>
      <c r="I11" s="392"/>
      <c r="J11" s="392"/>
      <c r="K11" s="392"/>
      <c r="L11" s="392"/>
      <c r="M11" s="392"/>
      <c r="N11" s="393"/>
      <c r="O11" s="414"/>
      <c r="P11" s="415"/>
      <c r="Q11" s="415"/>
      <c r="R11" s="415"/>
      <c r="S11" s="415"/>
      <c r="T11" s="415"/>
      <c r="U11" s="415"/>
      <c r="V11" s="415"/>
      <c r="W11" s="415"/>
      <c r="X11" s="415"/>
      <c r="Y11" s="415"/>
      <c r="Z11" s="415"/>
      <c r="AA11" s="415"/>
      <c r="AB11" s="415"/>
      <c r="AC11" s="415"/>
      <c r="AD11" s="415"/>
      <c r="AE11" s="415"/>
      <c r="AF11" s="415"/>
      <c r="AG11" s="415"/>
      <c r="AH11" s="416"/>
      <c r="AI11" s="394"/>
      <c r="AK11" s="232"/>
      <c r="AL11" s="232"/>
      <c r="AM11" s="232"/>
      <c r="AN11" s="231"/>
      <c r="AO11" s="232"/>
      <c r="AP11" s="232"/>
    </row>
    <row r="12" spans="1:42" ht="15" customHeight="1">
      <c r="A12" s="1392"/>
      <c r="B12" s="380"/>
      <c r="C12" s="381"/>
      <c r="D12" s="382"/>
      <c r="E12" s="382"/>
      <c r="F12" s="382"/>
      <c r="G12" s="382"/>
      <c r="H12" s="382"/>
      <c r="I12" s="382"/>
      <c r="J12" s="382"/>
      <c r="K12" s="382"/>
      <c r="L12" s="382"/>
      <c r="M12" s="382"/>
      <c r="N12" s="383"/>
      <c r="O12" s="408"/>
      <c r="P12" s="409"/>
      <c r="Q12" s="409"/>
      <c r="R12" s="409"/>
      <c r="S12" s="409"/>
      <c r="T12" s="409"/>
      <c r="U12" s="409"/>
      <c r="V12" s="409"/>
      <c r="W12" s="409"/>
      <c r="X12" s="409"/>
      <c r="Y12" s="409"/>
      <c r="Z12" s="409"/>
      <c r="AA12" s="409"/>
      <c r="AB12" s="409"/>
      <c r="AC12" s="409"/>
      <c r="AD12" s="409"/>
      <c r="AE12" s="409"/>
      <c r="AF12" s="409"/>
      <c r="AG12" s="409"/>
      <c r="AH12" s="410"/>
      <c r="AI12" s="384"/>
      <c r="AK12" s="232"/>
      <c r="AL12" s="232"/>
      <c r="AM12" s="232"/>
      <c r="AN12" s="231"/>
      <c r="AO12" s="232"/>
      <c r="AP12" s="232"/>
    </row>
    <row r="13" spans="1:42" ht="15" customHeight="1">
      <c r="A13" s="1392"/>
      <c r="B13" s="380"/>
      <c r="C13" s="381"/>
      <c r="D13" s="382"/>
      <c r="E13" s="382"/>
      <c r="F13" s="382"/>
      <c r="G13" s="382"/>
      <c r="H13" s="382"/>
      <c r="I13" s="382"/>
      <c r="J13" s="382"/>
      <c r="K13" s="382"/>
      <c r="L13" s="382"/>
      <c r="M13" s="382"/>
      <c r="N13" s="383"/>
      <c r="O13" s="408"/>
      <c r="P13" s="409"/>
      <c r="Q13" s="409"/>
      <c r="R13" s="409"/>
      <c r="S13" s="409"/>
      <c r="T13" s="409"/>
      <c r="U13" s="409"/>
      <c r="V13" s="409"/>
      <c r="W13" s="409"/>
      <c r="X13" s="409"/>
      <c r="Y13" s="409"/>
      <c r="Z13" s="409"/>
      <c r="AA13" s="409"/>
      <c r="AB13" s="409"/>
      <c r="AC13" s="409"/>
      <c r="AD13" s="409"/>
      <c r="AE13" s="409"/>
      <c r="AF13" s="409"/>
      <c r="AG13" s="409"/>
      <c r="AH13" s="410"/>
      <c r="AI13" s="384"/>
      <c r="AK13" s="232"/>
      <c r="AL13" s="232"/>
      <c r="AM13" s="232"/>
      <c r="AN13" s="231"/>
      <c r="AO13" s="232"/>
      <c r="AP13" s="232"/>
    </row>
    <row r="14" spans="1:42" ht="15" customHeight="1">
      <c r="A14" s="1393"/>
      <c r="B14" s="395"/>
      <c r="C14" s="396"/>
      <c r="D14" s="397"/>
      <c r="E14" s="397"/>
      <c r="F14" s="397"/>
      <c r="G14" s="397"/>
      <c r="H14" s="397"/>
      <c r="I14" s="397"/>
      <c r="J14" s="397"/>
      <c r="K14" s="397"/>
      <c r="L14" s="397"/>
      <c r="M14" s="397"/>
      <c r="N14" s="398"/>
      <c r="O14" s="417"/>
      <c r="P14" s="418"/>
      <c r="Q14" s="418"/>
      <c r="R14" s="418"/>
      <c r="S14" s="418"/>
      <c r="T14" s="418"/>
      <c r="U14" s="418"/>
      <c r="V14" s="418"/>
      <c r="W14" s="418"/>
      <c r="X14" s="418"/>
      <c r="Y14" s="418"/>
      <c r="Z14" s="418"/>
      <c r="AA14" s="418"/>
      <c r="AB14" s="418"/>
      <c r="AC14" s="418"/>
      <c r="AD14" s="418"/>
      <c r="AE14" s="418"/>
      <c r="AF14" s="418"/>
      <c r="AG14" s="418"/>
      <c r="AH14" s="419"/>
      <c r="AI14" s="399"/>
      <c r="AK14" s="232"/>
      <c r="AL14" s="232"/>
      <c r="AM14" s="232"/>
      <c r="AN14" s="231"/>
      <c r="AO14" s="232"/>
      <c r="AP14" s="232"/>
    </row>
    <row r="15" spans="1:42" ht="15" customHeight="1">
      <c r="A15" s="1391" t="s">
        <v>339</v>
      </c>
      <c r="B15" s="390"/>
      <c r="C15" s="391"/>
      <c r="D15" s="392"/>
      <c r="E15" s="392"/>
      <c r="F15" s="392"/>
      <c r="G15" s="392"/>
      <c r="H15" s="392"/>
      <c r="I15" s="392"/>
      <c r="J15" s="392"/>
      <c r="K15" s="392"/>
      <c r="L15" s="392"/>
      <c r="M15" s="392"/>
      <c r="N15" s="393"/>
      <c r="O15" s="414"/>
      <c r="P15" s="415"/>
      <c r="Q15" s="415"/>
      <c r="R15" s="415"/>
      <c r="S15" s="415"/>
      <c r="T15" s="415"/>
      <c r="U15" s="415"/>
      <c r="V15" s="415"/>
      <c r="W15" s="415"/>
      <c r="X15" s="415"/>
      <c r="Y15" s="415"/>
      <c r="Z15" s="415"/>
      <c r="AA15" s="415"/>
      <c r="AB15" s="415"/>
      <c r="AC15" s="415"/>
      <c r="AD15" s="415"/>
      <c r="AE15" s="415"/>
      <c r="AF15" s="415"/>
      <c r="AG15" s="415"/>
      <c r="AH15" s="416"/>
      <c r="AI15" s="394"/>
      <c r="AK15" s="232"/>
      <c r="AL15" s="232"/>
      <c r="AM15" s="232"/>
      <c r="AN15" s="231"/>
      <c r="AO15" s="232"/>
      <c r="AP15" s="232"/>
    </row>
    <row r="16" spans="1:42" ht="15" customHeight="1">
      <c r="A16" s="1392"/>
      <c r="B16" s="380"/>
      <c r="C16" s="381"/>
      <c r="D16" s="382"/>
      <c r="E16" s="382"/>
      <c r="F16" s="382"/>
      <c r="G16" s="382"/>
      <c r="H16" s="382"/>
      <c r="I16" s="382"/>
      <c r="J16" s="382"/>
      <c r="K16" s="382"/>
      <c r="L16" s="382"/>
      <c r="M16" s="382"/>
      <c r="N16" s="383"/>
      <c r="O16" s="408"/>
      <c r="P16" s="409"/>
      <c r="Q16" s="409"/>
      <c r="R16" s="409"/>
      <c r="S16" s="409"/>
      <c r="T16" s="409"/>
      <c r="U16" s="409"/>
      <c r="V16" s="409"/>
      <c r="W16" s="409"/>
      <c r="X16" s="409"/>
      <c r="Y16" s="409"/>
      <c r="Z16" s="409"/>
      <c r="AA16" s="409"/>
      <c r="AB16" s="409"/>
      <c r="AC16" s="409"/>
      <c r="AD16" s="409"/>
      <c r="AE16" s="409"/>
      <c r="AF16" s="409"/>
      <c r="AG16" s="409"/>
      <c r="AH16" s="410"/>
      <c r="AI16" s="384"/>
      <c r="AK16" s="232"/>
      <c r="AL16" s="232"/>
      <c r="AM16" s="232"/>
      <c r="AN16" s="231"/>
      <c r="AO16" s="232"/>
      <c r="AP16" s="232"/>
    </row>
    <row r="17" spans="1:42" ht="15" customHeight="1">
      <c r="A17" s="1392"/>
      <c r="B17" s="380"/>
      <c r="C17" s="381"/>
      <c r="D17" s="382"/>
      <c r="E17" s="382"/>
      <c r="F17" s="382"/>
      <c r="G17" s="382"/>
      <c r="H17" s="382"/>
      <c r="I17" s="382"/>
      <c r="J17" s="382"/>
      <c r="K17" s="382"/>
      <c r="L17" s="382"/>
      <c r="M17" s="382"/>
      <c r="N17" s="383"/>
      <c r="O17" s="408"/>
      <c r="P17" s="409"/>
      <c r="Q17" s="409"/>
      <c r="R17" s="409"/>
      <c r="S17" s="409"/>
      <c r="T17" s="409"/>
      <c r="U17" s="409"/>
      <c r="V17" s="409"/>
      <c r="W17" s="409"/>
      <c r="X17" s="409"/>
      <c r="Y17" s="409"/>
      <c r="Z17" s="409"/>
      <c r="AA17" s="409"/>
      <c r="AB17" s="409"/>
      <c r="AC17" s="409"/>
      <c r="AD17" s="409"/>
      <c r="AE17" s="409"/>
      <c r="AF17" s="409"/>
      <c r="AG17" s="409"/>
      <c r="AH17" s="410"/>
      <c r="AI17" s="384"/>
      <c r="AK17" s="232"/>
      <c r="AL17" s="232"/>
      <c r="AM17" s="232"/>
      <c r="AN17" s="231"/>
      <c r="AO17" s="232"/>
      <c r="AP17" s="232"/>
    </row>
    <row r="18" spans="1:42" ht="15" customHeight="1">
      <c r="A18" s="1393"/>
      <c r="B18" s="385"/>
      <c r="C18" s="386"/>
      <c r="D18" s="387"/>
      <c r="E18" s="387"/>
      <c r="F18" s="387"/>
      <c r="G18" s="387"/>
      <c r="H18" s="387"/>
      <c r="I18" s="387"/>
      <c r="J18" s="387"/>
      <c r="K18" s="387"/>
      <c r="L18" s="387"/>
      <c r="M18" s="387"/>
      <c r="N18" s="388"/>
      <c r="O18" s="411"/>
      <c r="P18" s="412"/>
      <c r="Q18" s="412"/>
      <c r="R18" s="412"/>
      <c r="S18" s="412"/>
      <c r="T18" s="412"/>
      <c r="U18" s="412"/>
      <c r="V18" s="412"/>
      <c r="W18" s="412"/>
      <c r="X18" s="412"/>
      <c r="Y18" s="412"/>
      <c r="Z18" s="412"/>
      <c r="AA18" s="412"/>
      <c r="AB18" s="412"/>
      <c r="AC18" s="412"/>
      <c r="AD18" s="412"/>
      <c r="AE18" s="412"/>
      <c r="AF18" s="412"/>
      <c r="AG18" s="412"/>
      <c r="AH18" s="413"/>
      <c r="AI18" s="389"/>
      <c r="AK18" s="232"/>
      <c r="AL18" s="232"/>
      <c r="AM18" s="232"/>
      <c r="AN18" s="231"/>
      <c r="AO18" s="232"/>
      <c r="AP18" s="232"/>
    </row>
    <row r="19" spans="1:42" ht="15" customHeight="1">
      <c r="A19" s="1391" t="s">
        <v>340</v>
      </c>
      <c r="B19" s="390"/>
      <c r="C19" s="391"/>
      <c r="D19" s="392"/>
      <c r="E19" s="392"/>
      <c r="F19" s="392"/>
      <c r="G19" s="392"/>
      <c r="H19" s="392"/>
      <c r="I19" s="392"/>
      <c r="J19" s="392"/>
      <c r="K19" s="392"/>
      <c r="L19" s="392"/>
      <c r="M19" s="392"/>
      <c r="N19" s="393"/>
      <c r="O19" s="414"/>
      <c r="P19" s="415"/>
      <c r="Q19" s="415"/>
      <c r="R19" s="415"/>
      <c r="S19" s="415"/>
      <c r="T19" s="415"/>
      <c r="U19" s="415"/>
      <c r="V19" s="415"/>
      <c r="W19" s="415"/>
      <c r="X19" s="415"/>
      <c r="Y19" s="415"/>
      <c r="Z19" s="415"/>
      <c r="AA19" s="415"/>
      <c r="AB19" s="415"/>
      <c r="AC19" s="415"/>
      <c r="AD19" s="415"/>
      <c r="AE19" s="415"/>
      <c r="AF19" s="415"/>
      <c r="AG19" s="415"/>
      <c r="AH19" s="416"/>
      <c r="AI19" s="394"/>
      <c r="AK19" s="232"/>
      <c r="AL19" s="232"/>
      <c r="AM19" s="232"/>
      <c r="AN19" s="231"/>
      <c r="AO19" s="232"/>
      <c r="AP19" s="232"/>
    </row>
    <row r="20" spans="1:42" ht="15" customHeight="1">
      <c r="A20" s="1392"/>
      <c r="B20" s="380"/>
      <c r="C20" s="381"/>
      <c r="D20" s="382"/>
      <c r="E20" s="382"/>
      <c r="F20" s="382"/>
      <c r="G20" s="382"/>
      <c r="H20" s="382"/>
      <c r="I20" s="382"/>
      <c r="J20" s="382"/>
      <c r="K20" s="382"/>
      <c r="L20" s="382"/>
      <c r="M20" s="382"/>
      <c r="N20" s="383"/>
      <c r="O20" s="408"/>
      <c r="P20" s="409"/>
      <c r="Q20" s="409"/>
      <c r="R20" s="409"/>
      <c r="S20" s="409"/>
      <c r="T20" s="409"/>
      <c r="U20" s="409"/>
      <c r="V20" s="409"/>
      <c r="W20" s="409"/>
      <c r="X20" s="409"/>
      <c r="Y20" s="409"/>
      <c r="Z20" s="409"/>
      <c r="AA20" s="409"/>
      <c r="AB20" s="409"/>
      <c r="AC20" s="409"/>
      <c r="AD20" s="409"/>
      <c r="AE20" s="409"/>
      <c r="AF20" s="409"/>
      <c r="AG20" s="409"/>
      <c r="AH20" s="410"/>
      <c r="AI20" s="384"/>
      <c r="AK20" s="232"/>
      <c r="AL20" s="232"/>
      <c r="AM20" s="232"/>
      <c r="AN20" s="231"/>
      <c r="AO20" s="232"/>
      <c r="AP20" s="232"/>
    </row>
    <row r="21" spans="1:42" ht="15" customHeight="1">
      <c r="A21" s="1392"/>
      <c r="B21" s="380"/>
      <c r="C21" s="381"/>
      <c r="D21" s="382"/>
      <c r="E21" s="382"/>
      <c r="F21" s="382"/>
      <c r="G21" s="382"/>
      <c r="H21" s="382"/>
      <c r="I21" s="382"/>
      <c r="J21" s="382"/>
      <c r="K21" s="382"/>
      <c r="L21" s="382"/>
      <c r="M21" s="382"/>
      <c r="N21" s="383"/>
      <c r="O21" s="408"/>
      <c r="P21" s="409"/>
      <c r="Q21" s="409"/>
      <c r="R21" s="409"/>
      <c r="S21" s="409"/>
      <c r="T21" s="409"/>
      <c r="U21" s="409"/>
      <c r="V21" s="409"/>
      <c r="W21" s="409"/>
      <c r="X21" s="409"/>
      <c r="Y21" s="409"/>
      <c r="Z21" s="409"/>
      <c r="AA21" s="409"/>
      <c r="AB21" s="409"/>
      <c r="AC21" s="409"/>
      <c r="AD21" s="409"/>
      <c r="AE21" s="409"/>
      <c r="AF21" s="409"/>
      <c r="AG21" s="409"/>
      <c r="AH21" s="410"/>
      <c r="AI21" s="384"/>
      <c r="AK21" s="232"/>
      <c r="AL21" s="232"/>
      <c r="AM21" s="232"/>
      <c r="AN21" s="231"/>
      <c r="AO21" s="232"/>
      <c r="AP21" s="232"/>
    </row>
    <row r="22" spans="1:42" ht="15" customHeight="1">
      <c r="A22" s="1393"/>
      <c r="B22" s="385"/>
      <c r="C22" s="386"/>
      <c r="D22" s="387"/>
      <c r="E22" s="387"/>
      <c r="F22" s="387"/>
      <c r="G22" s="387"/>
      <c r="H22" s="387"/>
      <c r="I22" s="387"/>
      <c r="J22" s="387"/>
      <c r="K22" s="387"/>
      <c r="L22" s="387"/>
      <c r="M22" s="387"/>
      <c r="N22" s="388"/>
      <c r="O22" s="411"/>
      <c r="P22" s="412"/>
      <c r="Q22" s="412"/>
      <c r="R22" s="412"/>
      <c r="S22" s="412"/>
      <c r="T22" s="412"/>
      <c r="U22" s="412"/>
      <c r="V22" s="412"/>
      <c r="W22" s="412"/>
      <c r="X22" s="412"/>
      <c r="Y22" s="412"/>
      <c r="Z22" s="412"/>
      <c r="AA22" s="412"/>
      <c r="AB22" s="412"/>
      <c r="AC22" s="412"/>
      <c r="AD22" s="412"/>
      <c r="AE22" s="412"/>
      <c r="AF22" s="412"/>
      <c r="AG22" s="412"/>
      <c r="AH22" s="413"/>
      <c r="AI22" s="389"/>
      <c r="AK22" s="232"/>
      <c r="AL22" s="232"/>
      <c r="AM22" s="232"/>
      <c r="AN22" s="231"/>
      <c r="AO22" s="232"/>
      <c r="AP22" s="232"/>
    </row>
    <row r="23" spans="1:42" ht="15" customHeight="1">
      <c r="A23" s="1391" t="s">
        <v>341</v>
      </c>
      <c r="B23" s="390"/>
      <c r="C23" s="391"/>
      <c r="D23" s="392"/>
      <c r="E23" s="392"/>
      <c r="F23" s="392"/>
      <c r="G23" s="392"/>
      <c r="H23" s="392"/>
      <c r="I23" s="392"/>
      <c r="J23" s="392"/>
      <c r="K23" s="392"/>
      <c r="L23" s="392"/>
      <c r="M23" s="392"/>
      <c r="N23" s="393"/>
      <c r="O23" s="414"/>
      <c r="P23" s="415"/>
      <c r="Q23" s="415"/>
      <c r="R23" s="415"/>
      <c r="S23" s="415"/>
      <c r="T23" s="415"/>
      <c r="U23" s="415"/>
      <c r="V23" s="415"/>
      <c r="W23" s="415"/>
      <c r="X23" s="415"/>
      <c r="Y23" s="415"/>
      <c r="Z23" s="415"/>
      <c r="AA23" s="415"/>
      <c r="AB23" s="415"/>
      <c r="AC23" s="415"/>
      <c r="AD23" s="415"/>
      <c r="AE23" s="415"/>
      <c r="AF23" s="415"/>
      <c r="AG23" s="415"/>
      <c r="AH23" s="416"/>
      <c r="AI23" s="394"/>
      <c r="AK23" s="232"/>
      <c r="AL23" s="232"/>
      <c r="AM23" s="232"/>
      <c r="AN23" s="231"/>
      <c r="AO23" s="232"/>
      <c r="AP23" s="232"/>
    </row>
    <row r="24" spans="1:42" ht="15" customHeight="1">
      <c r="A24" s="1392"/>
      <c r="B24" s="380"/>
      <c r="C24" s="381"/>
      <c r="D24" s="382"/>
      <c r="E24" s="382"/>
      <c r="F24" s="382"/>
      <c r="G24" s="382"/>
      <c r="H24" s="382"/>
      <c r="I24" s="382"/>
      <c r="J24" s="382"/>
      <c r="K24" s="382"/>
      <c r="L24" s="382"/>
      <c r="M24" s="382"/>
      <c r="N24" s="383"/>
      <c r="O24" s="408"/>
      <c r="P24" s="409"/>
      <c r="Q24" s="409"/>
      <c r="R24" s="409"/>
      <c r="S24" s="409"/>
      <c r="T24" s="409"/>
      <c r="U24" s="409"/>
      <c r="V24" s="409"/>
      <c r="W24" s="409"/>
      <c r="X24" s="409"/>
      <c r="Y24" s="409"/>
      <c r="Z24" s="409"/>
      <c r="AA24" s="409"/>
      <c r="AB24" s="409"/>
      <c r="AC24" s="409"/>
      <c r="AD24" s="409"/>
      <c r="AE24" s="409"/>
      <c r="AF24" s="409"/>
      <c r="AG24" s="409"/>
      <c r="AH24" s="410"/>
      <c r="AI24" s="384"/>
      <c r="AK24" s="232"/>
      <c r="AL24" s="232"/>
      <c r="AM24" s="232"/>
      <c r="AN24" s="231"/>
      <c r="AO24" s="232"/>
      <c r="AP24" s="232"/>
    </row>
    <row r="25" spans="1:42" ht="15" customHeight="1">
      <c r="A25" s="1392"/>
      <c r="B25" s="380"/>
      <c r="C25" s="381"/>
      <c r="D25" s="382"/>
      <c r="E25" s="382"/>
      <c r="F25" s="382"/>
      <c r="G25" s="382"/>
      <c r="H25" s="382"/>
      <c r="I25" s="382"/>
      <c r="J25" s="382"/>
      <c r="K25" s="382"/>
      <c r="L25" s="382"/>
      <c r="M25" s="382"/>
      <c r="N25" s="383"/>
      <c r="O25" s="408"/>
      <c r="P25" s="409"/>
      <c r="Q25" s="409"/>
      <c r="R25" s="409"/>
      <c r="S25" s="409"/>
      <c r="T25" s="409"/>
      <c r="U25" s="409"/>
      <c r="V25" s="409"/>
      <c r="W25" s="409"/>
      <c r="X25" s="409"/>
      <c r="Y25" s="409"/>
      <c r="Z25" s="409"/>
      <c r="AA25" s="409"/>
      <c r="AB25" s="409"/>
      <c r="AC25" s="409"/>
      <c r="AD25" s="409"/>
      <c r="AE25" s="409"/>
      <c r="AF25" s="409"/>
      <c r="AG25" s="409"/>
      <c r="AH25" s="410"/>
      <c r="AI25" s="384"/>
      <c r="AK25" s="232"/>
      <c r="AL25" s="232"/>
      <c r="AM25" s="232"/>
      <c r="AN25" s="231"/>
      <c r="AO25" s="232"/>
      <c r="AP25" s="232"/>
    </row>
    <row r="26" spans="1:42" ht="15" customHeight="1">
      <c r="A26" s="1393"/>
      <c r="B26" s="385"/>
      <c r="C26" s="386"/>
      <c r="D26" s="387"/>
      <c r="E26" s="387"/>
      <c r="F26" s="387"/>
      <c r="G26" s="387"/>
      <c r="H26" s="387"/>
      <c r="I26" s="387"/>
      <c r="J26" s="387"/>
      <c r="K26" s="387"/>
      <c r="L26" s="387"/>
      <c r="M26" s="387"/>
      <c r="N26" s="388"/>
      <c r="O26" s="411"/>
      <c r="P26" s="412"/>
      <c r="Q26" s="412"/>
      <c r="R26" s="412"/>
      <c r="S26" s="412"/>
      <c r="T26" s="412"/>
      <c r="U26" s="412"/>
      <c r="V26" s="412"/>
      <c r="W26" s="412"/>
      <c r="X26" s="412"/>
      <c r="Y26" s="412"/>
      <c r="Z26" s="412"/>
      <c r="AA26" s="412"/>
      <c r="AB26" s="412"/>
      <c r="AC26" s="412"/>
      <c r="AD26" s="412"/>
      <c r="AE26" s="412"/>
      <c r="AF26" s="412"/>
      <c r="AG26" s="412"/>
      <c r="AH26" s="413"/>
      <c r="AI26" s="389"/>
      <c r="AK26" s="232"/>
      <c r="AL26" s="232"/>
      <c r="AM26" s="232"/>
      <c r="AN26" s="231"/>
      <c r="AO26" s="232"/>
      <c r="AP26" s="232"/>
    </row>
    <row r="27" spans="1:42" ht="15" customHeight="1">
      <c r="A27" s="1391" t="s">
        <v>434</v>
      </c>
      <c r="B27" s="390"/>
      <c r="C27" s="391"/>
      <c r="D27" s="392"/>
      <c r="E27" s="392"/>
      <c r="F27" s="392"/>
      <c r="G27" s="392"/>
      <c r="H27" s="392"/>
      <c r="I27" s="392"/>
      <c r="J27" s="392"/>
      <c r="K27" s="392"/>
      <c r="L27" s="392"/>
      <c r="M27" s="392"/>
      <c r="N27" s="393"/>
      <c r="O27" s="414"/>
      <c r="P27" s="415"/>
      <c r="Q27" s="415"/>
      <c r="R27" s="415"/>
      <c r="S27" s="415"/>
      <c r="T27" s="415"/>
      <c r="U27" s="415"/>
      <c r="V27" s="415"/>
      <c r="W27" s="415"/>
      <c r="X27" s="415"/>
      <c r="Y27" s="415"/>
      <c r="Z27" s="415"/>
      <c r="AA27" s="415"/>
      <c r="AB27" s="415"/>
      <c r="AC27" s="415"/>
      <c r="AD27" s="415"/>
      <c r="AE27" s="415"/>
      <c r="AF27" s="415"/>
      <c r="AG27" s="415"/>
      <c r="AH27" s="416"/>
      <c r="AI27" s="394"/>
      <c r="AK27" s="232"/>
      <c r="AL27" s="232"/>
      <c r="AM27" s="232"/>
      <c r="AN27" s="231"/>
      <c r="AO27" s="232"/>
      <c r="AP27" s="232"/>
    </row>
    <row r="28" spans="1:42" ht="15" customHeight="1">
      <c r="A28" s="1392"/>
      <c r="B28" s="380"/>
      <c r="C28" s="381"/>
      <c r="D28" s="382"/>
      <c r="E28" s="382"/>
      <c r="F28" s="382"/>
      <c r="G28" s="382"/>
      <c r="H28" s="382"/>
      <c r="I28" s="382"/>
      <c r="J28" s="382"/>
      <c r="K28" s="382"/>
      <c r="L28" s="382"/>
      <c r="M28" s="382"/>
      <c r="N28" s="383"/>
      <c r="O28" s="408"/>
      <c r="P28" s="409"/>
      <c r="Q28" s="409"/>
      <c r="R28" s="409"/>
      <c r="S28" s="409"/>
      <c r="T28" s="409"/>
      <c r="U28" s="409"/>
      <c r="V28" s="409"/>
      <c r="W28" s="409"/>
      <c r="X28" s="409"/>
      <c r="Y28" s="409"/>
      <c r="Z28" s="409"/>
      <c r="AA28" s="409"/>
      <c r="AB28" s="409"/>
      <c r="AC28" s="409"/>
      <c r="AD28" s="409"/>
      <c r="AE28" s="409"/>
      <c r="AF28" s="409"/>
      <c r="AG28" s="409"/>
      <c r="AH28" s="410"/>
      <c r="AI28" s="384"/>
      <c r="AK28" s="232"/>
      <c r="AL28" s="232"/>
      <c r="AM28" s="232"/>
      <c r="AN28" s="231"/>
      <c r="AO28" s="232"/>
      <c r="AP28" s="232"/>
    </row>
    <row r="29" spans="1:42" ht="15" customHeight="1">
      <c r="A29" s="1392"/>
      <c r="B29" s="380"/>
      <c r="C29" s="381"/>
      <c r="D29" s="382"/>
      <c r="E29" s="382"/>
      <c r="F29" s="382"/>
      <c r="G29" s="382"/>
      <c r="H29" s="382"/>
      <c r="I29" s="382"/>
      <c r="J29" s="382"/>
      <c r="K29" s="382"/>
      <c r="L29" s="382"/>
      <c r="M29" s="382"/>
      <c r="N29" s="383"/>
      <c r="O29" s="408"/>
      <c r="P29" s="409"/>
      <c r="Q29" s="409"/>
      <c r="R29" s="409"/>
      <c r="S29" s="409"/>
      <c r="T29" s="409"/>
      <c r="U29" s="409"/>
      <c r="V29" s="409"/>
      <c r="W29" s="409"/>
      <c r="X29" s="409"/>
      <c r="Y29" s="409"/>
      <c r="Z29" s="409"/>
      <c r="AA29" s="409"/>
      <c r="AB29" s="409"/>
      <c r="AC29" s="409"/>
      <c r="AD29" s="409"/>
      <c r="AE29" s="409"/>
      <c r="AF29" s="409"/>
      <c r="AG29" s="409"/>
      <c r="AH29" s="410"/>
      <c r="AI29" s="384"/>
      <c r="AK29" s="232"/>
      <c r="AL29" s="232"/>
      <c r="AM29" s="232"/>
      <c r="AN29" s="231"/>
      <c r="AO29" s="232"/>
      <c r="AP29" s="232"/>
    </row>
    <row r="30" spans="1:42" ht="15" customHeight="1">
      <c r="A30" s="1393"/>
      <c r="B30" s="385"/>
      <c r="C30" s="386"/>
      <c r="D30" s="387"/>
      <c r="E30" s="387"/>
      <c r="F30" s="387"/>
      <c r="G30" s="387"/>
      <c r="H30" s="387"/>
      <c r="I30" s="387"/>
      <c r="J30" s="387"/>
      <c r="K30" s="387"/>
      <c r="L30" s="387"/>
      <c r="M30" s="387"/>
      <c r="N30" s="388"/>
      <c r="O30" s="411"/>
      <c r="P30" s="412"/>
      <c r="Q30" s="412"/>
      <c r="R30" s="412"/>
      <c r="S30" s="412"/>
      <c r="T30" s="412"/>
      <c r="U30" s="412"/>
      <c r="V30" s="412"/>
      <c r="W30" s="412"/>
      <c r="X30" s="412"/>
      <c r="Y30" s="412"/>
      <c r="Z30" s="412"/>
      <c r="AA30" s="412"/>
      <c r="AB30" s="412"/>
      <c r="AC30" s="412"/>
      <c r="AD30" s="412"/>
      <c r="AE30" s="412"/>
      <c r="AF30" s="412"/>
      <c r="AG30" s="412"/>
      <c r="AH30" s="413"/>
      <c r="AI30" s="389"/>
      <c r="AK30" s="232"/>
      <c r="AL30" s="232"/>
      <c r="AM30" s="232"/>
      <c r="AN30" s="231"/>
      <c r="AO30" s="232"/>
      <c r="AP30" s="232"/>
    </row>
    <row r="31" spans="1:42" ht="15" customHeight="1">
      <c r="A31" s="1391" t="s">
        <v>1652</v>
      </c>
      <c r="B31" s="390"/>
      <c r="C31" s="391"/>
      <c r="D31" s="392"/>
      <c r="E31" s="392"/>
      <c r="F31" s="392"/>
      <c r="G31" s="392"/>
      <c r="H31" s="392"/>
      <c r="I31" s="392"/>
      <c r="J31" s="392"/>
      <c r="K31" s="392"/>
      <c r="L31" s="392"/>
      <c r="M31" s="392"/>
      <c r="N31" s="393"/>
      <c r="O31" s="414"/>
      <c r="P31" s="415"/>
      <c r="Q31" s="415"/>
      <c r="R31" s="415"/>
      <c r="S31" s="415"/>
      <c r="T31" s="415"/>
      <c r="U31" s="415"/>
      <c r="V31" s="415"/>
      <c r="W31" s="415"/>
      <c r="X31" s="415"/>
      <c r="Y31" s="415"/>
      <c r="Z31" s="415"/>
      <c r="AA31" s="415"/>
      <c r="AB31" s="415"/>
      <c r="AC31" s="415"/>
      <c r="AD31" s="415"/>
      <c r="AE31" s="415"/>
      <c r="AF31" s="415"/>
      <c r="AG31" s="415"/>
      <c r="AH31" s="416"/>
      <c r="AI31" s="394"/>
      <c r="AK31" s="232"/>
      <c r="AL31" s="232"/>
      <c r="AM31" s="232"/>
      <c r="AN31" s="231"/>
      <c r="AO31" s="232"/>
      <c r="AP31" s="232"/>
    </row>
    <row r="32" spans="1:42" ht="15" customHeight="1">
      <c r="A32" s="1392"/>
      <c r="B32" s="380"/>
      <c r="C32" s="381"/>
      <c r="D32" s="382"/>
      <c r="E32" s="382"/>
      <c r="F32" s="382"/>
      <c r="G32" s="382"/>
      <c r="H32" s="382"/>
      <c r="I32" s="382"/>
      <c r="J32" s="382"/>
      <c r="K32" s="382"/>
      <c r="L32" s="382"/>
      <c r="M32" s="382"/>
      <c r="N32" s="383"/>
      <c r="O32" s="408"/>
      <c r="P32" s="409"/>
      <c r="Q32" s="409"/>
      <c r="R32" s="409"/>
      <c r="S32" s="409"/>
      <c r="T32" s="409"/>
      <c r="U32" s="409"/>
      <c r="V32" s="409"/>
      <c r="W32" s="409"/>
      <c r="X32" s="409"/>
      <c r="Y32" s="409"/>
      <c r="Z32" s="409"/>
      <c r="AA32" s="409"/>
      <c r="AB32" s="409"/>
      <c r="AC32" s="409"/>
      <c r="AD32" s="409"/>
      <c r="AE32" s="409"/>
      <c r="AF32" s="409"/>
      <c r="AG32" s="409"/>
      <c r="AH32" s="410"/>
      <c r="AI32" s="384"/>
      <c r="AK32" s="232"/>
      <c r="AL32" s="232"/>
      <c r="AM32" s="232"/>
      <c r="AN32" s="231"/>
      <c r="AO32" s="232"/>
      <c r="AP32" s="232"/>
    </row>
    <row r="33" spans="1:42" ht="15" customHeight="1">
      <c r="A33" s="1392"/>
      <c r="B33" s="380"/>
      <c r="C33" s="381"/>
      <c r="D33" s="382"/>
      <c r="E33" s="382"/>
      <c r="F33" s="382"/>
      <c r="G33" s="382"/>
      <c r="H33" s="382"/>
      <c r="I33" s="382"/>
      <c r="J33" s="382"/>
      <c r="K33" s="382"/>
      <c r="L33" s="382"/>
      <c r="M33" s="382"/>
      <c r="N33" s="383"/>
      <c r="O33" s="408"/>
      <c r="P33" s="409"/>
      <c r="Q33" s="409"/>
      <c r="R33" s="409"/>
      <c r="S33" s="409"/>
      <c r="T33" s="409"/>
      <c r="U33" s="409"/>
      <c r="V33" s="409"/>
      <c r="W33" s="409"/>
      <c r="X33" s="409"/>
      <c r="Y33" s="409"/>
      <c r="Z33" s="409"/>
      <c r="AA33" s="409"/>
      <c r="AB33" s="409"/>
      <c r="AC33" s="409"/>
      <c r="AD33" s="409"/>
      <c r="AE33" s="409"/>
      <c r="AF33" s="409"/>
      <c r="AG33" s="409"/>
      <c r="AH33" s="410"/>
      <c r="AI33" s="384"/>
      <c r="AK33" s="232"/>
      <c r="AL33" s="232"/>
      <c r="AM33" s="232"/>
      <c r="AN33" s="231"/>
      <c r="AO33" s="232"/>
      <c r="AP33" s="232"/>
    </row>
    <row r="34" spans="1:42" ht="15" customHeight="1">
      <c r="A34" s="1393"/>
      <c r="B34" s="385"/>
      <c r="C34" s="386"/>
      <c r="D34" s="387"/>
      <c r="E34" s="387"/>
      <c r="F34" s="387"/>
      <c r="G34" s="387"/>
      <c r="H34" s="387"/>
      <c r="I34" s="387"/>
      <c r="J34" s="387"/>
      <c r="K34" s="387"/>
      <c r="L34" s="387"/>
      <c r="M34" s="387"/>
      <c r="N34" s="388"/>
      <c r="O34" s="411"/>
      <c r="P34" s="412"/>
      <c r="Q34" s="412"/>
      <c r="R34" s="412"/>
      <c r="S34" s="412"/>
      <c r="T34" s="412"/>
      <c r="U34" s="412"/>
      <c r="V34" s="412"/>
      <c r="W34" s="412"/>
      <c r="X34" s="412"/>
      <c r="Y34" s="412"/>
      <c r="Z34" s="412"/>
      <c r="AA34" s="412"/>
      <c r="AB34" s="412"/>
      <c r="AC34" s="412"/>
      <c r="AD34" s="412"/>
      <c r="AE34" s="412"/>
      <c r="AF34" s="412"/>
      <c r="AG34" s="412"/>
      <c r="AH34" s="413"/>
      <c r="AI34" s="389"/>
      <c r="AK34" s="232"/>
      <c r="AL34" s="232"/>
      <c r="AM34" s="232"/>
      <c r="AN34" s="231"/>
      <c r="AO34" s="232"/>
      <c r="AP34" s="232"/>
    </row>
    <row r="35" spans="1:42" ht="15" customHeight="1">
      <c r="A35" s="1391" t="s">
        <v>346</v>
      </c>
      <c r="B35" s="390"/>
      <c r="C35" s="391"/>
      <c r="D35" s="392"/>
      <c r="E35" s="392"/>
      <c r="F35" s="392"/>
      <c r="G35" s="392"/>
      <c r="H35" s="392"/>
      <c r="I35" s="392"/>
      <c r="J35" s="392"/>
      <c r="K35" s="392"/>
      <c r="L35" s="392"/>
      <c r="M35" s="392"/>
      <c r="N35" s="393"/>
      <c r="O35" s="414"/>
      <c r="P35" s="415"/>
      <c r="Q35" s="415"/>
      <c r="R35" s="415"/>
      <c r="S35" s="415"/>
      <c r="T35" s="415"/>
      <c r="U35" s="415"/>
      <c r="V35" s="415"/>
      <c r="W35" s="415"/>
      <c r="X35" s="415"/>
      <c r="Y35" s="415"/>
      <c r="Z35" s="415"/>
      <c r="AA35" s="415"/>
      <c r="AB35" s="415"/>
      <c r="AC35" s="415"/>
      <c r="AD35" s="415"/>
      <c r="AE35" s="415"/>
      <c r="AF35" s="415"/>
      <c r="AG35" s="415"/>
      <c r="AH35" s="423"/>
      <c r="AI35" s="394"/>
    </row>
    <row r="36" spans="1:42" ht="15" customHeight="1">
      <c r="A36" s="1392"/>
      <c r="B36" s="380"/>
      <c r="C36" s="381"/>
      <c r="D36" s="382"/>
      <c r="E36" s="382"/>
      <c r="F36" s="382"/>
      <c r="G36" s="382"/>
      <c r="H36" s="382"/>
      <c r="I36" s="382"/>
      <c r="J36" s="382"/>
      <c r="K36" s="382"/>
      <c r="L36" s="382"/>
      <c r="M36" s="382"/>
      <c r="N36" s="383"/>
      <c r="O36" s="408"/>
      <c r="P36" s="409"/>
      <c r="Q36" s="409"/>
      <c r="R36" s="409"/>
      <c r="S36" s="409"/>
      <c r="T36" s="409"/>
      <c r="U36" s="409"/>
      <c r="V36" s="409"/>
      <c r="W36" s="409"/>
      <c r="X36" s="409"/>
      <c r="Y36" s="409"/>
      <c r="Z36" s="409"/>
      <c r="AA36" s="409"/>
      <c r="AB36" s="409"/>
      <c r="AC36" s="409"/>
      <c r="AD36" s="409"/>
      <c r="AE36" s="409"/>
      <c r="AF36" s="409"/>
      <c r="AG36" s="409"/>
      <c r="AH36" s="421"/>
      <c r="AI36" s="384"/>
    </row>
    <row r="37" spans="1:42" ht="15" customHeight="1">
      <c r="A37" s="1392"/>
      <c r="B37" s="380"/>
      <c r="C37" s="381"/>
      <c r="D37" s="382"/>
      <c r="E37" s="382"/>
      <c r="F37" s="382"/>
      <c r="G37" s="382"/>
      <c r="H37" s="382"/>
      <c r="I37" s="382"/>
      <c r="J37" s="382"/>
      <c r="K37" s="382"/>
      <c r="L37" s="382"/>
      <c r="M37" s="382"/>
      <c r="N37" s="383"/>
      <c r="O37" s="408"/>
      <c r="P37" s="409"/>
      <c r="Q37" s="409"/>
      <c r="R37" s="409"/>
      <c r="S37" s="409"/>
      <c r="T37" s="409"/>
      <c r="U37" s="409"/>
      <c r="V37" s="409"/>
      <c r="W37" s="409"/>
      <c r="X37" s="409"/>
      <c r="Y37" s="409"/>
      <c r="Z37" s="409"/>
      <c r="AA37" s="409"/>
      <c r="AB37" s="409"/>
      <c r="AC37" s="409"/>
      <c r="AD37" s="409"/>
      <c r="AE37" s="409"/>
      <c r="AF37" s="409"/>
      <c r="AG37" s="409"/>
      <c r="AH37" s="421"/>
      <c r="AI37" s="384"/>
    </row>
    <row r="38" spans="1:42" ht="15" customHeight="1">
      <c r="A38" s="1393"/>
      <c r="B38" s="594"/>
      <c r="C38" s="595"/>
      <c r="D38" s="596"/>
      <c r="E38" s="596"/>
      <c r="F38" s="596"/>
      <c r="G38" s="596"/>
      <c r="H38" s="596"/>
      <c r="I38" s="596"/>
      <c r="J38" s="596"/>
      <c r="K38" s="596"/>
      <c r="L38" s="596"/>
      <c r="M38" s="596"/>
      <c r="N38" s="597"/>
      <c r="O38" s="598"/>
      <c r="P38" s="599"/>
      <c r="Q38" s="599"/>
      <c r="R38" s="599"/>
      <c r="S38" s="599"/>
      <c r="T38" s="599"/>
      <c r="U38" s="599"/>
      <c r="V38" s="599"/>
      <c r="W38" s="599"/>
      <c r="X38" s="599"/>
      <c r="Y38" s="599"/>
      <c r="Z38" s="599"/>
      <c r="AA38" s="599"/>
      <c r="AB38" s="599"/>
      <c r="AC38" s="599"/>
      <c r="AD38" s="599"/>
      <c r="AE38" s="599"/>
      <c r="AF38" s="599"/>
      <c r="AG38" s="599"/>
      <c r="AH38" s="600"/>
      <c r="AI38" s="601"/>
    </row>
    <row r="39" spans="1:42" ht="15" customHeight="1">
      <c r="A39" s="1392" t="s">
        <v>1653</v>
      </c>
      <c r="B39" s="375"/>
      <c r="C39" s="376"/>
      <c r="D39" s="377"/>
      <c r="E39" s="377"/>
      <c r="F39" s="377"/>
      <c r="G39" s="377"/>
      <c r="H39" s="377"/>
      <c r="I39" s="377"/>
      <c r="J39" s="377"/>
      <c r="K39" s="377"/>
      <c r="L39" s="377"/>
      <c r="M39" s="377"/>
      <c r="N39" s="378"/>
      <c r="O39" s="405"/>
      <c r="P39" s="406"/>
      <c r="Q39" s="406"/>
      <c r="R39" s="406"/>
      <c r="S39" s="406"/>
      <c r="T39" s="406"/>
      <c r="U39" s="406"/>
      <c r="V39" s="406"/>
      <c r="W39" s="406"/>
      <c r="X39" s="406"/>
      <c r="Y39" s="406"/>
      <c r="Z39" s="406"/>
      <c r="AA39" s="406"/>
      <c r="AB39" s="406"/>
      <c r="AC39" s="406"/>
      <c r="AD39" s="406"/>
      <c r="AE39" s="406"/>
      <c r="AF39" s="406"/>
      <c r="AG39" s="406"/>
      <c r="AH39" s="420"/>
      <c r="AI39" s="379"/>
    </row>
    <row r="40" spans="1:42" ht="15" customHeight="1">
      <c r="A40" s="1392"/>
      <c r="B40" s="380"/>
      <c r="C40" s="381"/>
      <c r="D40" s="382"/>
      <c r="E40" s="382"/>
      <c r="F40" s="382"/>
      <c r="G40" s="382"/>
      <c r="H40" s="382"/>
      <c r="I40" s="382"/>
      <c r="J40" s="382"/>
      <c r="K40" s="382"/>
      <c r="L40" s="382"/>
      <c r="M40" s="382"/>
      <c r="N40" s="383"/>
      <c r="O40" s="408"/>
      <c r="P40" s="409"/>
      <c r="Q40" s="409"/>
      <c r="R40" s="409"/>
      <c r="S40" s="409"/>
      <c r="T40" s="409"/>
      <c r="U40" s="409"/>
      <c r="V40" s="409"/>
      <c r="W40" s="409"/>
      <c r="X40" s="409"/>
      <c r="Y40" s="409"/>
      <c r="Z40" s="409"/>
      <c r="AA40" s="409"/>
      <c r="AB40" s="409"/>
      <c r="AC40" s="409"/>
      <c r="AD40" s="409"/>
      <c r="AE40" s="409"/>
      <c r="AF40" s="409"/>
      <c r="AG40" s="409"/>
      <c r="AH40" s="421"/>
      <c r="AI40" s="384"/>
    </row>
    <row r="41" spans="1:42" ht="15" customHeight="1">
      <c r="A41" s="1392"/>
      <c r="B41" s="380"/>
      <c r="C41" s="381"/>
      <c r="D41" s="382"/>
      <c r="E41" s="382"/>
      <c r="F41" s="382"/>
      <c r="G41" s="382"/>
      <c r="H41" s="382"/>
      <c r="I41" s="382"/>
      <c r="J41" s="382"/>
      <c r="K41" s="382"/>
      <c r="L41" s="382"/>
      <c r="M41" s="382"/>
      <c r="N41" s="383"/>
      <c r="O41" s="408"/>
      <c r="P41" s="409"/>
      <c r="Q41" s="409"/>
      <c r="R41" s="409"/>
      <c r="S41" s="409"/>
      <c r="T41" s="409"/>
      <c r="U41" s="409"/>
      <c r="V41" s="409"/>
      <c r="W41" s="409"/>
      <c r="X41" s="409"/>
      <c r="Y41" s="409"/>
      <c r="Z41" s="409"/>
      <c r="AA41" s="409"/>
      <c r="AB41" s="409"/>
      <c r="AC41" s="409"/>
      <c r="AD41" s="409"/>
      <c r="AE41" s="409"/>
      <c r="AF41" s="409"/>
      <c r="AG41" s="409"/>
      <c r="AH41" s="421"/>
      <c r="AI41" s="384"/>
    </row>
    <row r="42" spans="1:42" ht="15" customHeight="1">
      <c r="A42" s="1393"/>
      <c r="B42" s="395"/>
      <c r="C42" s="396"/>
      <c r="D42" s="397"/>
      <c r="E42" s="397"/>
      <c r="F42" s="397"/>
      <c r="G42" s="397"/>
      <c r="H42" s="397"/>
      <c r="I42" s="397"/>
      <c r="J42" s="397"/>
      <c r="K42" s="397"/>
      <c r="L42" s="397"/>
      <c r="M42" s="397"/>
      <c r="N42" s="398"/>
      <c r="O42" s="417"/>
      <c r="P42" s="418"/>
      <c r="Q42" s="418"/>
      <c r="R42" s="418"/>
      <c r="S42" s="418"/>
      <c r="T42" s="418"/>
      <c r="U42" s="418"/>
      <c r="V42" s="418"/>
      <c r="W42" s="418"/>
      <c r="X42" s="418"/>
      <c r="Y42" s="418"/>
      <c r="Z42" s="418"/>
      <c r="AA42" s="418"/>
      <c r="AB42" s="418"/>
      <c r="AC42" s="418"/>
      <c r="AD42" s="418"/>
      <c r="AE42" s="418"/>
      <c r="AF42" s="418"/>
      <c r="AG42" s="418"/>
      <c r="AH42" s="422"/>
      <c r="AI42" s="399"/>
    </row>
    <row r="43" spans="1:42" ht="15" customHeight="1">
      <c r="A43" s="1391" t="s">
        <v>1654</v>
      </c>
      <c r="B43" s="390"/>
      <c r="C43" s="391"/>
      <c r="D43" s="392"/>
      <c r="E43" s="392"/>
      <c r="F43" s="392"/>
      <c r="G43" s="392"/>
      <c r="H43" s="392"/>
      <c r="I43" s="392"/>
      <c r="J43" s="392"/>
      <c r="K43" s="392"/>
      <c r="L43" s="392"/>
      <c r="M43" s="392"/>
      <c r="N43" s="393"/>
      <c r="O43" s="414"/>
      <c r="P43" s="415"/>
      <c r="Q43" s="415"/>
      <c r="R43" s="415"/>
      <c r="S43" s="415"/>
      <c r="T43" s="415"/>
      <c r="U43" s="415"/>
      <c r="V43" s="415"/>
      <c r="W43" s="415"/>
      <c r="X43" s="415"/>
      <c r="Y43" s="415"/>
      <c r="Z43" s="415"/>
      <c r="AA43" s="415"/>
      <c r="AB43" s="415"/>
      <c r="AC43" s="415"/>
      <c r="AD43" s="415"/>
      <c r="AE43" s="415"/>
      <c r="AF43" s="415"/>
      <c r="AG43" s="415"/>
      <c r="AH43" s="416"/>
      <c r="AI43" s="394"/>
      <c r="AK43" s="232"/>
      <c r="AL43" s="232"/>
      <c r="AM43" s="232"/>
      <c r="AN43" s="231"/>
      <c r="AO43" s="232"/>
      <c r="AP43" s="232"/>
    </row>
    <row r="44" spans="1:42" ht="15" customHeight="1">
      <c r="A44" s="1392"/>
      <c r="B44" s="380"/>
      <c r="C44" s="381"/>
      <c r="D44" s="382"/>
      <c r="E44" s="382"/>
      <c r="F44" s="382"/>
      <c r="G44" s="382"/>
      <c r="H44" s="382"/>
      <c r="I44" s="382"/>
      <c r="J44" s="382"/>
      <c r="K44" s="382"/>
      <c r="L44" s="382"/>
      <c r="M44" s="382"/>
      <c r="N44" s="383"/>
      <c r="O44" s="408"/>
      <c r="P44" s="409"/>
      <c r="Q44" s="409"/>
      <c r="R44" s="409"/>
      <c r="S44" s="409"/>
      <c r="T44" s="409"/>
      <c r="U44" s="409"/>
      <c r="V44" s="409"/>
      <c r="W44" s="409"/>
      <c r="X44" s="409"/>
      <c r="Y44" s="409"/>
      <c r="Z44" s="409"/>
      <c r="AA44" s="409"/>
      <c r="AB44" s="409"/>
      <c r="AC44" s="409"/>
      <c r="AD44" s="409"/>
      <c r="AE44" s="409"/>
      <c r="AF44" s="409"/>
      <c r="AG44" s="409"/>
      <c r="AH44" s="410"/>
      <c r="AI44" s="384"/>
      <c r="AK44" s="232"/>
      <c r="AL44" s="232"/>
      <c r="AM44" s="232"/>
      <c r="AN44" s="231"/>
      <c r="AO44" s="232"/>
      <c r="AP44" s="232"/>
    </row>
    <row r="45" spans="1:42" ht="15" customHeight="1">
      <c r="A45" s="1392"/>
      <c r="B45" s="380"/>
      <c r="C45" s="381"/>
      <c r="D45" s="382"/>
      <c r="E45" s="382"/>
      <c r="F45" s="382"/>
      <c r="G45" s="382"/>
      <c r="H45" s="382"/>
      <c r="I45" s="382"/>
      <c r="J45" s="382"/>
      <c r="K45" s="382"/>
      <c r="L45" s="382"/>
      <c r="M45" s="382"/>
      <c r="N45" s="383"/>
      <c r="O45" s="408"/>
      <c r="P45" s="409"/>
      <c r="Q45" s="409"/>
      <c r="R45" s="409"/>
      <c r="S45" s="409"/>
      <c r="T45" s="409"/>
      <c r="U45" s="409"/>
      <c r="V45" s="409"/>
      <c r="W45" s="409"/>
      <c r="X45" s="409"/>
      <c r="Y45" s="409"/>
      <c r="Z45" s="409"/>
      <c r="AA45" s="409"/>
      <c r="AB45" s="409"/>
      <c r="AC45" s="409"/>
      <c r="AD45" s="409"/>
      <c r="AE45" s="409"/>
      <c r="AF45" s="409"/>
      <c r="AG45" s="409"/>
      <c r="AH45" s="410"/>
      <c r="AI45" s="384"/>
      <c r="AK45" s="232"/>
      <c r="AL45" s="232"/>
      <c r="AM45" s="232"/>
      <c r="AN45" s="231"/>
      <c r="AO45" s="232"/>
      <c r="AP45" s="232"/>
    </row>
    <row r="46" spans="1:42" ht="15" customHeight="1">
      <c r="A46" s="1393"/>
      <c r="B46" s="395"/>
      <c r="C46" s="396"/>
      <c r="D46" s="397"/>
      <c r="E46" s="397"/>
      <c r="F46" s="397"/>
      <c r="G46" s="397"/>
      <c r="H46" s="397"/>
      <c r="I46" s="397"/>
      <c r="J46" s="397"/>
      <c r="K46" s="397"/>
      <c r="L46" s="397"/>
      <c r="M46" s="397"/>
      <c r="N46" s="398"/>
      <c r="O46" s="417"/>
      <c r="P46" s="418"/>
      <c r="Q46" s="418"/>
      <c r="R46" s="418"/>
      <c r="S46" s="418"/>
      <c r="T46" s="418"/>
      <c r="U46" s="418"/>
      <c r="V46" s="418"/>
      <c r="W46" s="418"/>
      <c r="X46" s="418"/>
      <c r="Y46" s="418"/>
      <c r="Z46" s="418"/>
      <c r="AA46" s="418"/>
      <c r="AB46" s="418"/>
      <c r="AC46" s="418"/>
      <c r="AD46" s="418"/>
      <c r="AE46" s="418"/>
      <c r="AF46" s="418"/>
      <c r="AG46" s="418"/>
      <c r="AH46" s="419"/>
      <c r="AI46" s="399"/>
      <c r="AK46" s="232"/>
      <c r="AL46" s="232"/>
      <c r="AM46" s="232"/>
      <c r="AN46" s="231"/>
      <c r="AO46" s="232"/>
      <c r="AP46" s="232"/>
    </row>
    <row r="47" spans="1:42" ht="15" customHeight="1">
      <c r="A47" s="1391" t="s">
        <v>1655</v>
      </c>
      <c r="B47" s="390"/>
      <c r="C47" s="391"/>
      <c r="D47" s="392"/>
      <c r="E47" s="392"/>
      <c r="F47" s="392"/>
      <c r="G47" s="392"/>
      <c r="H47" s="392"/>
      <c r="I47" s="392"/>
      <c r="J47" s="392"/>
      <c r="K47" s="392"/>
      <c r="L47" s="392"/>
      <c r="M47" s="392"/>
      <c r="N47" s="393"/>
      <c r="O47" s="414"/>
      <c r="P47" s="415"/>
      <c r="Q47" s="415"/>
      <c r="R47" s="415"/>
      <c r="S47" s="415"/>
      <c r="T47" s="415"/>
      <c r="U47" s="415"/>
      <c r="V47" s="415"/>
      <c r="W47" s="415"/>
      <c r="X47" s="415"/>
      <c r="Y47" s="415"/>
      <c r="Z47" s="415"/>
      <c r="AA47" s="415"/>
      <c r="AB47" s="415"/>
      <c r="AC47" s="415"/>
      <c r="AD47" s="415"/>
      <c r="AE47" s="415"/>
      <c r="AF47" s="415"/>
      <c r="AG47" s="415"/>
      <c r="AH47" s="423"/>
      <c r="AI47" s="394"/>
    </row>
    <row r="48" spans="1:42" ht="15" customHeight="1">
      <c r="A48" s="1394"/>
      <c r="B48" s="380"/>
      <c r="C48" s="381"/>
      <c r="D48" s="382"/>
      <c r="E48" s="382"/>
      <c r="F48" s="382"/>
      <c r="G48" s="382"/>
      <c r="H48" s="382"/>
      <c r="I48" s="382"/>
      <c r="J48" s="382"/>
      <c r="K48" s="382"/>
      <c r="L48" s="382"/>
      <c r="M48" s="382"/>
      <c r="N48" s="383"/>
      <c r="O48" s="408"/>
      <c r="P48" s="409"/>
      <c r="Q48" s="409"/>
      <c r="R48" s="409"/>
      <c r="S48" s="409"/>
      <c r="T48" s="409"/>
      <c r="U48" s="409"/>
      <c r="V48" s="409"/>
      <c r="W48" s="409"/>
      <c r="X48" s="409"/>
      <c r="Y48" s="409"/>
      <c r="Z48" s="409"/>
      <c r="AA48" s="409"/>
      <c r="AB48" s="409"/>
      <c r="AC48" s="409"/>
      <c r="AD48" s="409"/>
      <c r="AE48" s="409"/>
      <c r="AF48" s="409"/>
      <c r="AG48" s="409"/>
      <c r="AH48" s="421"/>
      <c r="AI48" s="384"/>
    </row>
    <row r="49" spans="1:42" ht="15" customHeight="1">
      <c r="A49" s="1394"/>
      <c r="B49" s="380"/>
      <c r="C49" s="381"/>
      <c r="D49" s="382"/>
      <c r="E49" s="382"/>
      <c r="F49" s="382"/>
      <c r="G49" s="382"/>
      <c r="H49" s="382"/>
      <c r="I49" s="382"/>
      <c r="J49" s="382"/>
      <c r="K49" s="382"/>
      <c r="L49" s="382"/>
      <c r="M49" s="382"/>
      <c r="N49" s="383"/>
      <c r="O49" s="408"/>
      <c r="P49" s="409"/>
      <c r="Q49" s="409"/>
      <c r="R49" s="409"/>
      <c r="S49" s="409"/>
      <c r="T49" s="409"/>
      <c r="U49" s="409"/>
      <c r="V49" s="409"/>
      <c r="W49" s="409"/>
      <c r="X49" s="409"/>
      <c r="Y49" s="409"/>
      <c r="Z49" s="409"/>
      <c r="AA49" s="409"/>
      <c r="AB49" s="409"/>
      <c r="AC49" s="409"/>
      <c r="AD49" s="409"/>
      <c r="AE49" s="409"/>
      <c r="AF49" s="409"/>
      <c r="AG49" s="409"/>
      <c r="AH49" s="421"/>
      <c r="AI49" s="384"/>
    </row>
    <row r="50" spans="1:42" ht="15" customHeight="1">
      <c r="A50" s="1395"/>
      <c r="B50" s="385"/>
      <c r="C50" s="386"/>
      <c r="D50" s="387"/>
      <c r="E50" s="387"/>
      <c r="F50" s="387"/>
      <c r="G50" s="387"/>
      <c r="H50" s="387"/>
      <c r="I50" s="387"/>
      <c r="J50" s="387"/>
      <c r="K50" s="387"/>
      <c r="L50" s="387"/>
      <c r="M50" s="387"/>
      <c r="N50" s="388"/>
      <c r="O50" s="411"/>
      <c r="P50" s="412"/>
      <c r="Q50" s="412"/>
      <c r="R50" s="412"/>
      <c r="S50" s="412"/>
      <c r="T50" s="412"/>
      <c r="U50" s="412"/>
      <c r="V50" s="412"/>
      <c r="W50" s="412"/>
      <c r="X50" s="412"/>
      <c r="Y50" s="412"/>
      <c r="Z50" s="412"/>
      <c r="AA50" s="412"/>
      <c r="AB50" s="412"/>
      <c r="AC50" s="412"/>
      <c r="AD50" s="412"/>
      <c r="AE50" s="412"/>
      <c r="AF50" s="412"/>
      <c r="AG50" s="412"/>
      <c r="AH50" s="424"/>
      <c r="AI50" s="389"/>
    </row>
    <row r="51" spans="1:42" ht="15" customHeight="1">
      <c r="A51" s="1391" t="s">
        <v>1656</v>
      </c>
      <c r="B51" s="390"/>
      <c r="C51" s="391"/>
      <c r="D51" s="392"/>
      <c r="E51" s="392"/>
      <c r="F51" s="392"/>
      <c r="G51" s="392"/>
      <c r="H51" s="392"/>
      <c r="I51" s="392"/>
      <c r="J51" s="392"/>
      <c r="K51" s="392"/>
      <c r="L51" s="392"/>
      <c r="M51" s="392"/>
      <c r="N51" s="393"/>
      <c r="O51" s="414"/>
      <c r="P51" s="415"/>
      <c r="Q51" s="415"/>
      <c r="R51" s="415"/>
      <c r="S51" s="415"/>
      <c r="T51" s="415"/>
      <c r="U51" s="415"/>
      <c r="V51" s="415"/>
      <c r="W51" s="415"/>
      <c r="X51" s="415"/>
      <c r="Y51" s="415"/>
      <c r="Z51" s="415"/>
      <c r="AA51" s="415"/>
      <c r="AB51" s="415"/>
      <c r="AC51" s="415"/>
      <c r="AD51" s="415"/>
      <c r="AE51" s="415"/>
      <c r="AF51" s="415"/>
      <c r="AG51" s="415"/>
      <c r="AH51" s="423"/>
      <c r="AI51" s="394"/>
    </row>
    <row r="52" spans="1:42" ht="15" customHeight="1">
      <c r="A52" s="1394"/>
      <c r="B52" s="380"/>
      <c r="C52" s="381"/>
      <c r="D52" s="382"/>
      <c r="E52" s="382"/>
      <c r="F52" s="382"/>
      <c r="G52" s="382"/>
      <c r="H52" s="382"/>
      <c r="I52" s="382"/>
      <c r="J52" s="382"/>
      <c r="K52" s="382"/>
      <c r="L52" s="382"/>
      <c r="M52" s="382"/>
      <c r="N52" s="383"/>
      <c r="O52" s="408"/>
      <c r="P52" s="409"/>
      <c r="Q52" s="409"/>
      <c r="R52" s="409"/>
      <c r="S52" s="409"/>
      <c r="T52" s="409"/>
      <c r="U52" s="409"/>
      <c r="V52" s="409"/>
      <c r="W52" s="409"/>
      <c r="X52" s="409"/>
      <c r="Y52" s="409"/>
      <c r="Z52" s="409"/>
      <c r="AA52" s="409"/>
      <c r="AB52" s="409"/>
      <c r="AC52" s="409"/>
      <c r="AD52" s="409"/>
      <c r="AE52" s="409"/>
      <c r="AF52" s="409"/>
      <c r="AG52" s="409"/>
      <c r="AH52" s="421"/>
      <c r="AI52" s="384"/>
    </row>
    <row r="53" spans="1:42" ht="15" customHeight="1">
      <c r="A53" s="1394"/>
      <c r="B53" s="380"/>
      <c r="C53" s="381"/>
      <c r="D53" s="382"/>
      <c r="E53" s="382"/>
      <c r="F53" s="382"/>
      <c r="G53" s="382"/>
      <c r="H53" s="382"/>
      <c r="I53" s="382"/>
      <c r="J53" s="382"/>
      <c r="K53" s="382"/>
      <c r="L53" s="382"/>
      <c r="M53" s="382"/>
      <c r="N53" s="383"/>
      <c r="O53" s="408"/>
      <c r="P53" s="409"/>
      <c r="Q53" s="409"/>
      <c r="R53" s="409"/>
      <c r="S53" s="409"/>
      <c r="T53" s="409"/>
      <c r="U53" s="409"/>
      <c r="V53" s="409"/>
      <c r="W53" s="409"/>
      <c r="X53" s="409"/>
      <c r="Y53" s="409"/>
      <c r="Z53" s="409"/>
      <c r="AA53" s="409"/>
      <c r="AB53" s="409"/>
      <c r="AC53" s="409"/>
      <c r="AD53" s="409"/>
      <c r="AE53" s="409"/>
      <c r="AF53" s="409"/>
      <c r="AG53" s="409"/>
      <c r="AH53" s="421"/>
      <c r="AI53" s="384"/>
    </row>
    <row r="54" spans="1:42" ht="15" customHeight="1" thickBot="1">
      <c r="A54" s="1396"/>
      <c r="B54" s="400"/>
      <c r="C54" s="401"/>
      <c r="D54" s="402"/>
      <c r="E54" s="402"/>
      <c r="F54" s="402"/>
      <c r="G54" s="402"/>
      <c r="H54" s="402"/>
      <c r="I54" s="402"/>
      <c r="J54" s="402"/>
      <c r="K54" s="402"/>
      <c r="L54" s="402"/>
      <c r="M54" s="402"/>
      <c r="N54" s="403"/>
      <c r="O54" s="425"/>
      <c r="P54" s="426"/>
      <c r="Q54" s="426"/>
      <c r="R54" s="426"/>
      <c r="S54" s="426"/>
      <c r="T54" s="426"/>
      <c r="U54" s="426"/>
      <c r="V54" s="426"/>
      <c r="W54" s="426"/>
      <c r="X54" s="426"/>
      <c r="Y54" s="426"/>
      <c r="Z54" s="426"/>
      <c r="AA54" s="426"/>
      <c r="AB54" s="426"/>
      <c r="AC54" s="426"/>
      <c r="AD54" s="426"/>
      <c r="AE54" s="426"/>
      <c r="AF54" s="426"/>
      <c r="AG54" s="426"/>
      <c r="AH54" s="427"/>
      <c r="AI54" s="404"/>
    </row>
    <row r="55" spans="1:42" ht="15" customHeight="1">
      <c r="A55" s="225" t="s">
        <v>342</v>
      </c>
      <c r="B55" s="225"/>
      <c r="C55" s="225"/>
      <c r="D55" s="225"/>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5"/>
      <c r="AK55" s="240"/>
      <c r="AL55" s="240"/>
      <c r="AM55" s="240"/>
      <c r="AN55" s="240"/>
      <c r="AO55" s="240"/>
      <c r="AP55" s="232"/>
    </row>
    <row r="56" spans="1:42" ht="15" customHeight="1">
      <c r="A56" s="225" t="s">
        <v>343</v>
      </c>
      <c r="B56" s="225"/>
      <c r="C56" s="225"/>
      <c r="D56" s="225"/>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5"/>
      <c r="AK56" s="240"/>
      <c r="AL56" s="240"/>
      <c r="AM56" s="240"/>
      <c r="AN56" s="240"/>
      <c r="AO56" s="240"/>
      <c r="AP56" s="232"/>
    </row>
    <row r="57" spans="1:42" ht="15" customHeight="1">
      <c r="A57" s="225" t="s">
        <v>344</v>
      </c>
      <c r="B57" s="225"/>
      <c r="C57" s="225"/>
      <c r="D57" s="225"/>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5"/>
      <c r="AK57" s="240"/>
      <c r="AL57" s="240"/>
      <c r="AM57" s="240"/>
      <c r="AN57" s="240"/>
      <c r="AO57" s="240"/>
      <c r="AP57" s="232"/>
    </row>
    <row r="58" spans="1:42" ht="15.75" customHeight="1" thickBot="1">
      <c r="A58" s="225" t="s">
        <v>345</v>
      </c>
      <c r="B58" s="225"/>
      <c r="C58" s="225"/>
      <c r="D58" s="225"/>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5"/>
      <c r="AK58" s="240"/>
      <c r="AL58" s="240"/>
      <c r="AM58" s="240"/>
      <c r="AN58" s="240"/>
      <c r="AO58" s="240"/>
      <c r="AP58" s="232"/>
    </row>
    <row r="59" spans="1:42" ht="13.5">
      <c r="A59" s="225" t="s">
        <v>435</v>
      </c>
      <c r="B59" s="225"/>
      <c r="C59" s="225"/>
      <c r="D59" s="225"/>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1417" t="s">
        <v>500</v>
      </c>
      <c r="AG59" s="1418"/>
      <c r="AH59" s="1418"/>
      <c r="AI59" s="1419"/>
      <c r="AK59" s="240"/>
      <c r="AL59" s="240"/>
      <c r="AM59" s="240"/>
      <c r="AN59" s="240"/>
      <c r="AO59" s="240"/>
      <c r="AP59" s="232"/>
    </row>
    <row r="60" spans="1:42" ht="15" customHeight="1" thickBot="1">
      <c r="A60" s="225" t="s">
        <v>371</v>
      </c>
      <c r="B60" s="225"/>
      <c r="C60" s="225"/>
      <c r="D60" s="225"/>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1420"/>
      <c r="AG60" s="1421"/>
      <c r="AH60" s="1421"/>
      <c r="AI60" s="1422"/>
      <c r="AK60" s="240"/>
      <c r="AL60" s="240"/>
      <c r="AM60" s="240"/>
      <c r="AN60" s="240"/>
      <c r="AO60" s="240"/>
      <c r="AP60" s="232"/>
    </row>
    <row r="61" spans="1:42" ht="13.5">
      <c r="A61" s="225"/>
      <c r="B61" s="225"/>
      <c r="AK61" s="232"/>
      <c r="AL61" s="232"/>
      <c r="AM61" s="232"/>
      <c r="AN61" s="232"/>
      <c r="AO61" s="232"/>
      <c r="AP61" s="232"/>
    </row>
    <row r="62" spans="1:42" ht="15" customHeight="1">
      <c r="A62" s="225"/>
      <c r="B62" s="225"/>
      <c r="AK62" s="232"/>
      <c r="AL62" s="232"/>
      <c r="AM62" s="232"/>
      <c r="AN62" s="232"/>
      <c r="AO62" s="232"/>
      <c r="AP62" s="232"/>
    </row>
  </sheetData>
  <mergeCells count="32">
    <mergeCell ref="A7:A10"/>
    <mergeCell ref="A19:A22"/>
    <mergeCell ref="E4:E6"/>
    <mergeCell ref="F4:F6"/>
    <mergeCell ref="A39:A42"/>
    <mergeCell ref="O4:AH4"/>
    <mergeCell ref="AI4:AI6"/>
    <mergeCell ref="G5:G6"/>
    <mergeCell ref="H5:H6"/>
    <mergeCell ref="AF59:AI60"/>
    <mergeCell ref="G4:I4"/>
    <mergeCell ref="J4:M4"/>
    <mergeCell ref="K5:K6"/>
    <mergeCell ref="L5:L6"/>
    <mergeCell ref="I5:I6"/>
    <mergeCell ref="J5:J6"/>
    <mergeCell ref="A2:AI2"/>
    <mergeCell ref="A35:A38"/>
    <mergeCell ref="A47:A50"/>
    <mergeCell ref="A51:A54"/>
    <mergeCell ref="A23:A26"/>
    <mergeCell ref="A27:A30"/>
    <mergeCell ref="A31:A34"/>
    <mergeCell ref="M5:M6"/>
    <mergeCell ref="A43:A46"/>
    <mergeCell ref="N4:N6"/>
    <mergeCell ref="A4:A6"/>
    <mergeCell ref="B4:B6"/>
    <mergeCell ref="C4:C6"/>
    <mergeCell ref="D4:D6"/>
    <mergeCell ref="A11:A14"/>
    <mergeCell ref="A15:A18"/>
  </mergeCells>
  <phoneticPr fontId="2"/>
  <pageMargins left="0.78740157480314965" right="0.39370078740157483" top="0.39370078740157483" bottom="0.39370078740157483" header="0.39370078740157483" footer="0.39370078740157483"/>
  <pageSetup paperSize="8" scale="65" fitToHeight="0" pageOrder="overThenDown"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Z65"/>
  <sheetViews>
    <sheetView zoomScale="70" zoomScaleNormal="70" workbookViewId="0">
      <pane xSplit="4" ySplit="5" topLeftCell="E6" activePane="bottomRight" state="frozen"/>
      <selection activeCell="F25" sqref="F25"/>
      <selection pane="topRight" activeCell="F25" sqref="F25"/>
      <selection pane="bottomLeft" activeCell="F25" sqref="F25"/>
      <selection pane="bottomRight" activeCell="Y65" sqref="Y65"/>
    </sheetView>
  </sheetViews>
  <sheetFormatPr defaultRowHeight="13.5"/>
  <cols>
    <col min="1" max="3" width="3" style="924" customWidth="1"/>
    <col min="4" max="4" width="42.625" style="924" customWidth="1"/>
    <col min="5" max="78" width="2.5" style="924" customWidth="1"/>
    <col min="79" max="16384" width="9" style="924"/>
  </cols>
  <sheetData>
    <row r="1" spans="2:78">
      <c r="B1" s="201" t="s">
        <v>1699</v>
      </c>
      <c r="C1" s="201"/>
    </row>
    <row r="2" spans="2:78" ht="18.75">
      <c r="B2" s="925" t="s">
        <v>1657</v>
      </c>
      <c r="C2" s="925"/>
      <c r="D2" s="926"/>
      <c r="E2" s="926"/>
      <c r="F2" s="926"/>
      <c r="G2" s="926"/>
      <c r="H2" s="926"/>
      <c r="I2" s="926"/>
      <c r="J2" s="926"/>
      <c r="K2" s="926"/>
      <c r="L2" s="926"/>
      <c r="M2" s="926"/>
      <c r="N2" s="926"/>
      <c r="O2" s="926"/>
      <c r="P2" s="926"/>
      <c r="Q2" s="926"/>
      <c r="R2" s="926"/>
      <c r="S2" s="926"/>
      <c r="T2" s="926"/>
      <c r="U2" s="926"/>
      <c r="V2" s="926"/>
      <c r="W2" s="926"/>
      <c r="X2" s="926"/>
      <c r="Y2" s="926"/>
      <c r="Z2" s="926"/>
      <c r="AA2" s="926"/>
      <c r="AB2" s="926"/>
      <c r="AC2" s="926"/>
      <c r="AD2" s="926"/>
      <c r="AE2" s="926"/>
      <c r="AF2" s="926"/>
      <c r="AG2" s="926"/>
      <c r="AH2" s="926"/>
      <c r="AI2" s="926"/>
      <c r="AJ2" s="926"/>
      <c r="AK2" s="926"/>
      <c r="AL2" s="926"/>
      <c r="AM2" s="926"/>
      <c r="AN2" s="926"/>
      <c r="AO2" s="926"/>
      <c r="AP2" s="926"/>
      <c r="AQ2" s="926"/>
      <c r="AR2" s="926"/>
      <c r="AS2" s="926"/>
      <c r="AT2" s="926"/>
      <c r="AU2" s="926"/>
      <c r="AV2" s="926"/>
      <c r="AW2" s="926"/>
      <c r="AX2" s="926"/>
      <c r="AY2" s="926"/>
      <c r="AZ2" s="926"/>
      <c r="BA2" s="926"/>
      <c r="BB2" s="926"/>
      <c r="BC2" s="926"/>
      <c r="BD2" s="926"/>
      <c r="BE2" s="926"/>
      <c r="BF2" s="926"/>
      <c r="BG2" s="926"/>
      <c r="BH2" s="926"/>
      <c r="BI2" s="926"/>
      <c r="BJ2" s="926"/>
      <c r="BK2" s="926"/>
      <c r="BL2" s="926"/>
      <c r="BM2" s="926"/>
      <c r="BN2" s="926"/>
      <c r="BO2" s="926"/>
      <c r="BP2" s="926"/>
      <c r="BQ2" s="926"/>
      <c r="BR2" s="926"/>
      <c r="BS2" s="926"/>
      <c r="BT2" s="926"/>
      <c r="BU2" s="926"/>
      <c r="BV2" s="926"/>
      <c r="BW2" s="926"/>
      <c r="BX2" s="926"/>
    </row>
    <row r="3" spans="2:78" ht="14.25" thickBot="1"/>
    <row r="4" spans="2:78" ht="21.75" customHeight="1">
      <c r="B4" s="1445"/>
      <c r="C4" s="1446"/>
      <c r="D4" s="1447"/>
      <c r="E4" s="1451" t="s">
        <v>1658</v>
      </c>
      <c r="F4" s="1451"/>
      <c r="G4" s="1451"/>
      <c r="H4" s="1451"/>
      <c r="I4" s="1451"/>
      <c r="J4" s="1451"/>
      <c r="K4" s="1451"/>
      <c r="L4" s="1451"/>
      <c r="M4" s="1451"/>
      <c r="N4" s="1451"/>
      <c r="O4" s="1451"/>
      <c r="P4" s="1451"/>
      <c r="Q4" s="1451"/>
      <c r="R4" s="1451"/>
      <c r="S4" s="1451"/>
      <c r="T4" s="1451"/>
      <c r="U4" s="1451"/>
      <c r="V4" s="1451"/>
      <c r="W4" s="1451"/>
      <c r="X4" s="1451"/>
      <c r="Y4" s="1451"/>
      <c r="Z4" s="1451"/>
      <c r="AA4" s="1451"/>
      <c r="AB4" s="1451"/>
      <c r="AC4" s="1451" t="s">
        <v>1659</v>
      </c>
      <c r="AD4" s="1451"/>
      <c r="AE4" s="1451"/>
      <c r="AF4" s="1451"/>
      <c r="AG4" s="1451"/>
      <c r="AH4" s="1451"/>
      <c r="AI4" s="1451"/>
      <c r="AJ4" s="1451"/>
      <c r="AK4" s="1451"/>
      <c r="AL4" s="1451"/>
      <c r="AM4" s="1451"/>
      <c r="AN4" s="1451"/>
      <c r="AO4" s="1451"/>
      <c r="AP4" s="1451"/>
      <c r="AQ4" s="1451"/>
      <c r="AR4" s="1451"/>
      <c r="AS4" s="1451"/>
      <c r="AT4" s="1451"/>
      <c r="AU4" s="1451"/>
      <c r="AV4" s="1451"/>
      <c r="AW4" s="1451"/>
      <c r="AX4" s="1451"/>
      <c r="AY4" s="1451"/>
      <c r="AZ4" s="1451"/>
      <c r="BA4" s="1451" t="s">
        <v>1687</v>
      </c>
      <c r="BB4" s="1451"/>
      <c r="BC4" s="1451"/>
      <c r="BD4" s="1451"/>
      <c r="BE4" s="1451"/>
      <c r="BF4" s="1451"/>
      <c r="BG4" s="1451"/>
      <c r="BH4" s="1451"/>
      <c r="BI4" s="1451"/>
      <c r="BJ4" s="1451"/>
      <c r="BK4" s="1451"/>
      <c r="BL4" s="1451"/>
      <c r="BM4" s="1451"/>
      <c r="BN4" s="1451"/>
      <c r="BO4" s="1451"/>
      <c r="BP4" s="1451"/>
      <c r="BQ4" s="1451"/>
      <c r="BR4" s="1451"/>
      <c r="BS4" s="1451"/>
      <c r="BT4" s="1451"/>
      <c r="BU4" s="1451"/>
      <c r="BV4" s="1451"/>
      <c r="BW4" s="1451"/>
      <c r="BX4" s="1452"/>
      <c r="BY4" s="927"/>
      <c r="BZ4" s="928"/>
    </row>
    <row r="5" spans="2:78" ht="21.75" customHeight="1" thickBot="1">
      <c r="B5" s="1448"/>
      <c r="C5" s="1449"/>
      <c r="D5" s="1450"/>
      <c r="E5" s="1442" t="s">
        <v>1661</v>
      </c>
      <c r="F5" s="1444"/>
      <c r="G5" s="1440" t="s">
        <v>1662</v>
      </c>
      <c r="H5" s="1441"/>
      <c r="I5" s="1443" t="s">
        <v>1663</v>
      </c>
      <c r="J5" s="1444"/>
      <c r="K5" s="1440" t="s">
        <v>1664</v>
      </c>
      <c r="L5" s="1441"/>
      <c r="M5" s="1443" t="s">
        <v>1665</v>
      </c>
      <c r="N5" s="1444"/>
      <c r="O5" s="1440" t="s">
        <v>1666</v>
      </c>
      <c r="P5" s="1441"/>
      <c r="Q5" s="1443" t="s">
        <v>1667</v>
      </c>
      <c r="R5" s="1444"/>
      <c r="S5" s="1440" t="s">
        <v>1668</v>
      </c>
      <c r="T5" s="1441"/>
      <c r="U5" s="1443" t="s">
        <v>1669</v>
      </c>
      <c r="V5" s="1444"/>
      <c r="W5" s="1440" t="s">
        <v>1670</v>
      </c>
      <c r="X5" s="1441"/>
      <c r="Y5" s="1440" t="s">
        <v>1660</v>
      </c>
      <c r="Z5" s="1441"/>
      <c r="AA5" s="1440" t="s">
        <v>1671</v>
      </c>
      <c r="AB5" s="1442"/>
      <c r="AC5" s="1441" t="s">
        <v>1672</v>
      </c>
      <c r="AD5" s="1429"/>
      <c r="AE5" s="1429" t="s">
        <v>1662</v>
      </c>
      <c r="AF5" s="1429"/>
      <c r="AG5" s="1429" t="s">
        <v>1663</v>
      </c>
      <c r="AH5" s="1429"/>
      <c r="AI5" s="1429" t="s">
        <v>1664</v>
      </c>
      <c r="AJ5" s="1429"/>
      <c r="AK5" s="1429" t="s">
        <v>1665</v>
      </c>
      <c r="AL5" s="1429"/>
      <c r="AM5" s="1429" t="s">
        <v>1666</v>
      </c>
      <c r="AN5" s="1429"/>
      <c r="AO5" s="1429" t="s">
        <v>1667</v>
      </c>
      <c r="AP5" s="1429"/>
      <c r="AQ5" s="1429" t="s">
        <v>1668</v>
      </c>
      <c r="AR5" s="1429"/>
      <c r="AS5" s="1429" t="s">
        <v>1669</v>
      </c>
      <c r="AT5" s="1429"/>
      <c r="AU5" s="1429" t="s">
        <v>1670</v>
      </c>
      <c r="AV5" s="1429"/>
      <c r="AW5" s="1429" t="s">
        <v>1660</v>
      </c>
      <c r="AX5" s="1429"/>
      <c r="AY5" s="1429" t="s">
        <v>1671</v>
      </c>
      <c r="AZ5" s="1440"/>
      <c r="BA5" s="1441" t="s">
        <v>1672</v>
      </c>
      <c r="BB5" s="1429"/>
      <c r="BC5" s="1429" t="s">
        <v>1662</v>
      </c>
      <c r="BD5" s="1429"/>
      <c r="BE5" s="1429" t="s">
        <v>1663</v>
      </c>
      <c r="BF5" s="1429"/>
      <c r="BG5" s="1429" t="s">
        <v>1664</v>
      </c>
      <c r="BH5" s="1429"/>
      <c r="BI5" s="1429" t="s">
        <v>1665</v>
      </c>
      <c r="BJ5" s="1429"/>
      <c r="BK5" s="1429" t="s">
        <v>1666</v>
      </c>
      <c r="BL5" s="1429"/>
      <c r="BM5" s="1429" t="s">
        <v>1667</v>
      </c>
      <c r="BN5" s="1429"/>
      <c r="BO5" s="1429" t="s">
        <v>1668</v>
      </c>
      <c r="BP5" s="1429"/>
      <c r="BQ5" s="1429" t="s">
        <v>1669</v>
      </c>
      <c r="BR5" s="1429"/>
      <c r="BS5" s="1429" t="s">
        <v>1670</v>
      </c>
      <c r="BT5" s="1429"/>
      <c r="BU5" s="1429" t="s">
        <v>1660</v>
      </c>
      <c r="BV5" s="1429"/>
      <c r="BW5" s="1429" t="s">
        <v>1671</v>
      </c>
      <c r="BX5" s="1430"/>
      <c r="BY5" s="929"/>
      <c r="BZ5" s="930"/>
    </row>
    <row r="6" spans="2:78" ht="15" customHeight="1" thickTop="1">
      <c r="B6" s="1431" t="s">
        <v>1673</v>
      </c>
      <c r="C6" s="1432"/>
      <c r="D6" s="1433"/>
      <c r="E6" s="931"/>
      <c r="F6" s="932"/>
      <c r="G6" s="933"/>
      <c r="H6" s="934"/>
      <c r="I6" s="932"/>
      <c r="J6" s="932"/>
      <c r="K6" s="933"/>
      <c r="L6" s="934"/>
      <c r="M6" s="932"/>
      <c r="N6" s="932"/>
      <c r="O6" s="933"/>
      <c r="P6" s="934"/>
      <c r="Q6" s="932"/>
      <c r="R6" s="932"/>
      <c r="S6" s="933"/>
      <c r="T6" s="934"/>
      <c r="U6" s="932"/>
      <c r="V6" s="932"/>
      <c r="W6" s="933"/>
      <c r="X6" s="934"/>
      <c r="Y6" s="932"/>
      <c r="Z6" s="932"/>
      <c r="AA6" s="933"/>
      <c r="AB6" s="935"/>
      <c r="AC6" s="931"/>
      <c r="AD6" s="932"/>
      <c r="AE6" s="933"/>
      <c r="AF6" s="934"/>
      <c r="AG6" s="932"/>
      <c r="AH6" s="932"/>
      <c r="AI6" s="933"/>
      <c r="AJ6" s="934"/>
      <c r="AK6" s="932"/>
      <c r="AL6" s="932"/>
      <c r="AM6" s="933"/>
      <c r="AN6" s="934"/>
      <c r="AO6" s="932"/>
      <c r="AP6" s="932"/>
      <c r="AQ6" s="933"/>
      <c r="AR6" s="934"/>
      <c r="AS6" s="932"/>
      <c r="AT6" s="932"/>
      <c r="AU6" s="933"/>
      <c r="AV6" s="934"/>
      <c r="AW6" s="932"/>
      <c r="AX6" s="932"/>
      <c r="AY6" s="933"/>
      <c r="AZ6" s="935"/>
      <c r="BA6" s="931"/>
      <c r="BB6" s="932"/>
      <c r="BC6" s="933"/>
      <c r="BD6" s="934"/>
      <c r="BE6" s="932"/>
      <c r="BF6" s="932"/>
      <c r="BG6" s="933"/>
      <c r="BH6" s="934"/>
      <c r="BI6" s="932"/>
      <c r="BJ6" s="932"/>
      <c r="BK6" s="933"/>
      <c r="BL6" s="934"/>
      <c r="BM6" s="932"/>
      <c r="BN6" s="932"/>
      <c r="BO6" s="933"/>
      <c r="BP6" s="934"/>
      <c r="BQ6" s="932"/>
      <c r="BR6" s="932"/>
      <c r="BS6" s="933"/>
      <c r="BT6" s="934"/>
      <c r="BU6" s="932"/>
      <c r="BV6" s="932"/>
      <c r="BW6" s="933"/>
      <c r="BX6" s="935"/>
      <c r="BY6" s="936"/>
      <c r="BZ6" s="932"/>
    </row>
    <row r="7" spans="2:78" ht="15" customHeight="1">
      <c r="B7" s="1434"/>
      <c r="C7" s="1435"/>
      <c r="D7" s="1436"/>
      <c r="E7" s="931"/>
      <c r="F7" s="932"/>
      <c r="G7" s="933"/>
      <c r="H7" s="934"/>
      <c r="I7" s="932"/>
      <c r="J7" s="932"/>
      <c r="K7" s="933"/>
      <c r="L7" s="934"/>
      <c r="M7" s="932"/>
      <c r="N7" s="932"/>
      <c r="O7" s="933"/>
      <c r="P7" s="934"/>
      <c r="Q7" s="932"/>
      <c r="R7" s="932"/>
      <c r="S7" s="933"/>
      <c r="T7" s="934"/>
      <c r="U7" s="932"/>
      <c r="V7" s="932"/>
      <c r="W7" s="933"/>
      <c r="X7" s="934"/>
      <c r="Y7" s="932"/>
      <c r="Z7" s="932"/>
      <c r="AA7" s="933"/>
      <c r="AB7" s="935"/>
      <c r="AC7" s="931"/>
      <c r="AD7" s="932"/>
      <c r="AE7" s="933"/>
      <c r="AF7" s="934"/>
      <c r="AG7" s="932"/>
      <c r="AH7" s="932"/>
      <c r="AI7" s="933"/>
      <c r="AJ7" s="934"/>
      <c r="AK7" s="932"/>
      <c r="AL7" s="932"/>
      <c r="AM7" s="933"/>
      <c r="AN7" s="934"/>
      <c r="AO7" s="932"/>
      <c r="AP7" s="932"/>
      <c r="AQ7" s="933"/>
      <c r="AR7" s="934"/>
      <c r="AS7" s="932"/>
      <c r="AT7" s="932"/>
      <c r="AU7" s="933"/>
      <c r="AV7" s="934"/>
      <c r="AW7" s="932"/>
      <c r="AX7" s="932"/>
      <c r="AY7" s="933"/>
      <c r="AZ7" s="935"/>
      <c r="BA7" s="931"/>
      <c r="BB7" s="932"/>
      <c r="BC7" s="933"/>
      <c r="BD7" s="934"/>
      <c r="BE7" s="932"/>
      <c r="BF7" s="932"/>
      <c r="BG7" s="933"/>
      <c r="BH7" s="934"/>
      <c r="BI7" s="932"/>
      <c r="BJ7" s="932"/>
      <c r="BK7" s="933"/>
      <c r="BL7" s="934"/>
      <c r="BM7" s="932"/>
      <c r="BN7" s="932"/>
      <c r="BO7" s="933"/>
      <c r="BP7" s="934"/>
      <c r="BQ7" s="932"/>
      <c r="BR7" s="932"/>
      <c r="BS7" s="933"/>
      <c r="BT7" s="934"/>
      <c r="BU7" s="932"/>
      <c r="BV7" s="932"/>
      <c r="BW7" s="933"/>
      <c r="BX7" s="932"/>
      <c r="BY7" s="936"/>
      <c r="BZ7" s="932"/>
    </row>
    <row r="8" spans="2:78" ht="15" customHeight="1">
      <c r="B8" s="936"/>
      <c r="C8" s="932"/>
      <c r="D8" s="947"/>
      <c r="E8" s="932"/>
      <c r="F8" s="932"/>
      <c r="G8" s="933"/>
      <c r="H8" s="934"/>
      <c r="I8" s="932"/>
      <c r="J8" s="932"/>
      <c r="K8" s="933"/>
      <c r="L8" s="959" t="s">
        <v>1674</v>
      </c>
      <c r="M8" s="932"/>
      <c r="N8" s="932"/>
      <c r="O8" s="933"/>
      <c r="P8" s="934"/>
      <c r="Q8" s="932"/>
      <c r="R8" s="932"/>
      <c r="S8" s="933"/>
      <c r="T8" s="934"/>
      <c r="U8" s="932"/>
      <c r="V8" s="932"/>
      <c r="W8" s="933"/>
      <c r="X8" s="934"/>
      <c r="Y8" s="932"/>
      <c r="Z8" s="932"/>
      <c r="AA8" s="933"/>
      <c r="AB8" s="935"/>
      <c r="AC8" s="931"/>
      <c r="AD8" s="932"/>
      <c r="AE8" s="933"/>
      <c r="AF8" s="934"/>
      <c r="AG8" s="932"/>
      <c r="AH8" s="932"/>
      <c r="AI8" s="933"/>
      <c r="AJ8" s="934"/>
      <c r="AK8" s="932"/>
      <c r="AL8" s="932"/>
      <c r="AM8" s="933"/>
      <c r="AN8" s="934"/>
      <c r="AO8" s="932"/>
      <c r="AP8" s="932"/>
      <c r="AQ8" s="933"/>
      <c r="AR8" s="934"/>
      <c r="AS8" s="932"/>
      <c r="AT8" s="932"/>
      <c r="AU8" s="933"/>
      <c r="AV8" s="934"/>
      <c r="AW8" s="932"/>
      <c r="AX8" s="932"/>
      <c r="AY8" s="933"/>
      <c r="AZ8" s="935"/>
      <c r="BA8" s="931"/>
      <c r="BB8" s="932"/>
      <c r="BC8" s="933"/>
      <c r="BD8" s="934"/>
      <c r="BE8" s="932"/>
      <c r="BF8" s="932"/>
      <c r="BG8" s="933"/>
      <c r="BH8" s="934"/>
      <c r="BI8" s="932"/>
      <c r="BJ8" s="932"/>
      <c r="BK8" s="933"/>
      <c r="BL8" s="934"/>
      <c r="BM8" s="932"/>
      <c r="BN8" s="932"/>
      <c r="BO8" s="933"/>
      <c r="BP8" s="934"/>
      <c r="BQ8" s="932"/>
      <c r="BR8" s="932"/>
      <c r="BS8" s="933"/>
      <c r="BT8" s="934"/>
      <c r="BU8" s="932"/>
      <c r="BV8" s="932"/>
      <c r="BW8" s="933"/>
      <c r="BX8" s="932"/>
      <c r="BY8" s="936"/>
      <c r="BZ8" s="932"/>
    </row>
    <row r="9" spans="2:78" ht="15" customHeight="1" thickBot="1">
      <c r="B9" s="937"/>
      <c r="C9" s="938"/>
      <c r="D9" s="943"/>
      <c r="E9" s="938"/>
      <c r="F9" s="938"/>
      <c r="G9" s="940"/>
      <c r="H9" s="939"/>
      <c r="I9" s="938"/>
      <c r="J9" s="938"/>
      <c r="K9" s="940"/>
      <c r="L9" s="939"/>
      <c r="M9" s="938"/>
      <c r="N9" s="938"/>
      <c r="O9" s="940"/>
      <c r="P9" s="939"/>
      <c r="Q9" s="938"/>
      <c r="R9" s="938"/>
      <c r="S9" s="940"/>
      <c r="T9" s="939"/>
      <c r="U9" s="938"/>
      <c r="V9" s="938"/>
      <c r="W9" s="940"/>
      <c r="X9" s="939"/>
      <c r="Y9" s="938"/>
      <c r="Z9" s="938"/>
      <c r="AA9" s="940"/>
      <c r="AB9" s="941"/>
      <c r="AC9" s="942"/>
      <c r="AD9" s="938"/>
      <c r="AE9" s="940"/>
      <c r="AF9" s="939"/>
      <c r="AG9" s="938"/>
      <c r="AH9" s="938"/>
      <c r="AI9" s="940"/>
      <c r="AJ9" s="939"/>
      <c r="AK9" s="938"/>
      <c r="AL9" s="938"/>
      <c r="AM9" s="940"/>
      <c r="AN9" s="939"/>
      <c r="AO9" s="938"/>
      <c r="AP9" s="938"/>
      <c r="AQ9" s="940"/>
      <c r="AR9" s="939"/>
      <c r="AS9" s="938"/>
      <c r="AT9" s="938"/>
      <c r="AU9" s="940"/>
      <c r="AV9" s="939"/>
      <c r="AW9" s="938"/>
      <c r="AX9" s="938"/>
      <c r="AY9" s="940"/>
      <c r="AZ9" s="941"/>
      <c r="BA9" s="942"/>
      <c r="BB9" s="938"/>
      <c r="BC9" s="940"/>
      <c r="BD9" s="939"/>
      <c r="BE9" s="938"/>
      <c r="BF9" s="938"/>
      <c r="BG9" s="940"/>
      <c r="BH9" s="939"/>
      <c r="BI9" s="938"/>
      <c r="BJ9" s="938"/>
      <c r="BK9" s="940"/>
      <c r="BL9" s="939"/>
      <c r="BM9" s="938"/>
      <c r="BN9" s="938"/>
      <c r="BO9" s="940"/>
      <c r="BP9" s="939"/>
      <c r="BQ9" s="938"/>
      <c r="BR9" s="938"/>
      <c r="BS9" s="940"/>
      <c r="BT9" s="939"/>
      <c r="BU9" s="938"/>
      <c r="BV9" s="938"/>
      <c r="BW9" s="940"/>
      <c r="BX9" s="943"/>
      <c r="BY9" s="936"/>
      <c r="BZ9" s="932"/>
    </row>
    <row r="10" spans="2:78" ht="15" customHeight="1">
      <c r="B10" s="1437" t="s">
        <v>1688</v>
      </c>
      <c r="C10" s="1438"/>
      <c r="D10" s="1439"/>
      <c r="E10" s="931"/>
      <c r="F10" s="932"/>
      <c r="G10" s="933"/>
      <c r="H10" s="934"/>
      <c r="I10" s="932"/>
      <c r="J10" s="932"/>
      <c r="K10" s="933"/>
      <c r="L10" s="934"/>
      <c r="M10" s="932"/>
      <c r="N10" s="932"/>
      <c r="O10" s="933"/>
      <c r="P10" s="934"/>
      <c r="Q10" s="932"/>
      <c r="R10" s="932"/>
      <c r="S10" s="933"/>
      <c r="T10" s="934"/>
      <c r="U10" s="932"/>
      <c r="V10" s="932"/>
      <c r="W10" s="933"/>
      <c r="X10" s="934"/>
      <c r="Y10" s="932"/>
      <c r="Z10" s="932"/>
      <c r="AA10" s="933"/>
      <c r="AB10" s="935"/>
      <c r="AC10" s="931"/>
      <c r="AD10" s="932"/>
      <c r="AE10" s="933"/>
      <c r="AF10" s="934"/>
      <c r="AG10" s="932"/>
      <c r="AH10" s="932"/>
      <c r="AI10" s="933"/>
      <c r="AJ10" s="934"/>
      <c r="AK10" s="932"/>
      <c r="AL10" s="932"/>
      <c r="AM10" s="933"/>
      <c r="AN10" s="934"/>
      <c r="AO10" s="932"/>
      <c r="AP10" s="932"/>
      <c r="AQ10" s="933"/>
      <c r="AR10" s="934"/>
      <c r="AS10" s="932"/>
      <c r="AT10" s="932"/>
      <c r="AU10" s="933"/>
      <c r="AV10" s="934"/>
      <c r="AW10" s="932"/>
      <c r="AX10" s="932"/>
      <c r="AY10" s="933"/>
      <c r="AZ10" s="935"/>
      <c r="BA10" s="931"/>
      <c r="BB10" s="932"/>
      <c r="BC10" s="933"/>
      <c r="BD10" s="934"/>
      <c r="BE10" s="932"/>
      <c r="BF10" s="932"/>
      <c r="BG10" s="933"/>
      <c r="BH10" s="934"/>
      <c r="BI10" s="932"/>
      <c r="BJ10" s="932"/>
      <c r="BK10" s="933"/>
      <c r="BL10" s="934"/>
      <c r="BM10" s="932"/>
      <c r="BN10" s="932"/>
      <c r="BO10" s="933"/>
      <c r="BP10" s="934"/>
      <c r="BQ10" s="932"/>
      <c r="BR10" s="932"/>
      <c r="BS10" s="933"/>
      <c r="BT10" s="934"/>
      <c r="BU10" s="932"/>
      <c r="BV10" s="932"/>
      <c r="BW10" s="933"/>
      <c r="BX10" s="935"/>
      <c r="BY10" s="936"/>
      <c r="BZ10" s="932"/>
    </row>
    <row r="11" spans="2:78" ht="15" customHeight="1">
      <c r="B11" s="1434"/>
      <c r="C11" s="1435"/>
      <c r="D11" s="1436"/>
      <c r="E11" s="931"/>
      <c r="F11" s="932"/>
      <c r="G11" s="933"/>
      <c r="H11" s="934"/>
      <c r="I11" s="932"/>
      <c r="J11" s="932"/>
      <c r="K11" s="933"/>
      <c r="L11" s="934"/>
      <c r="M11" s="932"/>
      <c r="N11" s="932"/>
      <c r="O11" s="933"/>
      <c r="P11" s="934"/>
      <c r="Q11" s="932"/>
      <c r="R11" s="932"/>
      <c r="S11" s="933"/>
      <c r="T11" s="934"/>
      <c r="U11" s="932"/>
      <c r="V11" s="932"/>
      <c r="W11" s="933"/>
      <c r="X11" s="934"/>
      <c r="Y11" s="932"/>
      <c r="Z11" s="932"/>
      <c r="AA11" s="933"/>
      <c r="AB11" s="935"/>
      <c r="AC11" s="931"/>
      <c r="AD11" s="932"/>
      <c r="AE11" s="933"/>
      <c r="AF11" s="934"/>
      <c r="AG11" s="932"/>
      <c r="AH11" s="932"/>
      <c r="AI11" s="933"/>
      <c r="AJ11" s="934"/>
      <c r="AK11" s="932"/>
      <c r="AL11" s="932"/>
      <c r="AM11" s="933"/>
      <c r="AN11" s="934"/>
      <c r="AO11" s="932"/>
      <c r="AP11" s="932"/>
      <c r="AQ11" s="933"/>
      <c r="AR11" s="934"/>
      <c r="AS11" s="932"/>
      <c r="AT11" s="932"/>
      <c r="AU11" s="933"/>
      <c r="AV11" s="934"/>
      <c r="AW11" s="932"/>
      <c r="AX11" s="932"/>
      <c r="AY11" s="933"/>
      <c r="AZ11" s="935"/>
      <c r="BA11" s="931"/>
      <c r="BB11" s="932"/>
      <c r="BC11" s="933"/>
      <c r="BD11" s="934"/>
      <c r="BE11" s="932"/>
      <c r="BF11" s="932"/>
      <c r="BG11" s="933"/>
      <c r="BH11" s="934"/>
      <c r="BI11" s="932"/>
      <c r="BJ11" s="932"/>
      <c r="BK11" s="933"/>
      <c r="BL11" s="934"/>
      <c r="BM11" s="932"/>
      <c r="BN11" s="932"/>
      <c r="BO11" s="933"/>
      <c r="BP11" s="934"/>
      <c r="BQ11" s="932"/>
      <c r="BR11" s="932"/>
      <c r="BS11" s="933"/>
      <c r="BT11" s="934"/>
      <c r="BU11" s="932"/>
      <c r="BV11" s="932"/>
      <c r="BW11" s="933"/>
      <c r="BX11" s="935"/>
      <c r="BY11" s="936"/>
      <c r="BZ11" s="932"/>
    </row>
    <row r="12" spans="2:78" ht="15" customHeight="1">
      <c r="B12" s="944"/>
      <c r="C12" s="945" t="s">
        <v>1675</v>
      </c>
      <c r="D12" s="946"/>
      <c r="E12" s="931"/>
      <c r="F12" s="932"/>
      <c r="G12" s="933"/>
      <c r="H12" s="934"/>
      <c r="I12" s="932"/>
      <c r="J12" s="932"/>
      <c r="K12" s="933"/>
      <c r="L12" s="934"/>
      <c r="M12" s="932"/>
      <c r="N12" s="932"/>
      <c r="O12" s="933"/>
      <c r="P12" s="934"/>
      <c r="Q12" s="932"/>
      <c r="R12" s="932"/>
      <c r="S12" s="933"/>
      <c r="T12" s="934"/>
      <c r="U12" s="932"/>
      <c r="V12" s="932"/>
      <c r="W12" s="933"/>
      <c r="X12" s="934"/>
      <c r="Y12" s="932"/>
      <c r="Z12" s="932"/>
      <c r="AA12" s="933"/>
      <c r="AB12" s="935"/>
      <c r="AC12" s="931"/>
      <c r="AD12" s="932"/>
      <c r="AE12" s="933"/>
      <c r="AF12" s="934"/>
      <c r="AG12" s="932"/>
      <c r="AH12" s="932"/>
      <c r="AI12" s="933"/>
      <c r="AJ12" s="934"/>
      <c r="AK12" s="932"/>
      <c r="AL12" s="932"/>
      <c r="AM12" s="933"/>
      <c r="AN12" s="934"/>
      <c r="AO12" s="932"/>
      <c r="AP12" s="932"/>
      <c r="AQ12" s="933"/>
      <c r="AR12" s="934"/>
      <c r="AS12" s="932"/>
      <c r="AT12" s="932"/>
      <c r="AU12" s="933"/>
      <c r="AV12" s="934"/>
      <c r="AW12" s="932"/>
      <c r="AX12" s="932"/>
      <c r="AY12" s="933"/>
      <c r="AZ12" s="935"/>
      <c r="BA12" s="931"/>
      <c r="BB12" s="932"/>
      <c r="BC12" s="933"/>
      <c r="BD12" s="934"/>
      <c r="BE12" s="932"/>
      <c r="BF12" s="932"/>
      <c r="BG12" s="933"/>
      <c r="BH12" s="934"/>
      <c r="BI12" s="932"/>
      <c r="BJ12" s="932"/>
      <c r="BK12" s="933"/>
      <c r="BL12" s="934"/>
      <c r="BM12" s="932"/>
      <c r="BN12" s="932"/>
      <c r="BO12" s="933"/>
      <c r="BP12" s="934"/>
      <c r="BQ12" s="932"/>
      <c r="BR12" s="932"/>
      <c r="BS12" s="933"/>
      <c r="BT12" s="934"/>
      <c r="BU12" s="932"/>
      <c r="BV12" s="932"/>
      <c r="BW12" s="933"/>
      <c r="BX12" s="947"/>
      <c r="BY12" s="936"/>
      <c r="BZ12" s="932"/>
    </row>
    <row r="13" spans="2:78" ht="15" customHeight="1">
      <c r="B13" s="944"/>
      <c r="C13" s="948"/>
      <c r="D13" s="946" t="s">
        <v>1676</v>
      </c>
      <c r="E13" s="931"/>
      <c r="F13" s="932"/>
      <c r="G13" s="933"/>
      <c r="H13" s="934"/>
      <c r="I13" s="932"/>
      <c r="J13" s="932"/>
      <c r="K13" s="933"/>
      <c r="L13" s="934"/>
      <c r="M13" s="932"/>
      <c r="N13" s="932"/>
      <c r="O13" s="933"/>
      <c r="P13" s="934"/>
      <c r="Q13" s="932"/>
      <c r="R13" s="932"/>
      <c r="S13" s="933"/>
      <c r="T13" s="934"/>
      <c r="U13" s="932"/>
      <c r="V13" s="932"/>
      <c r="W13" s="933"/>
      <c r="X13" s="934"/>
      <c r="Y13" s="932"/>
      <c r="Z13" s="932"/>
      <c r="AA13" s="933"/>
      <c r="AB13" s="935"/>
      <c r="AC13" s="931"/>
      <c r="AD13" s="932"/>
      <c r="AE13" s="933"/>
      <c r="AF13" s="934"/>
      <c r="AG13" s="932"/>
      <c r="AH13" s="932"/>
      <c r="AI13" s="933"/>
      <c r="AJ13" s="934"/>
      <c r="AK13" s="932"/>
      <c r="AL13" s="932"/>
      <c r="AM13" s="933"/>
      <c r="AN13" s="934"/>
      <c r="AO13" s="932"/>
      <c r="AP13" s="932"/>
      <c r="AQ13" s="933"/>
      <c r="AR13" s="934"/>
      <c r="AS13" s="932"/>
      <c r="AT13" s="932"/>
      <c r="AU13" s="933"/>
      <c r="AV13" s="934"/>
      <c r="AW13" s="932"/>
      <c r="AX13" s="932"/>
      <c r="AY13" s="933"/>
      <c r="AZ13" s="935"/>
      <c r="BA13" s="931"/>
      <c r="BB13" s="932"/>
      <c r="BC13" s="933"/>
      <c r="BD13" s="934"/>
      <c r="BE13" s="932"/>
      <c r="BF13" s="932"/>
      <c r="BG13" s="933"/>
      <c r="BH13" s="934"/>
      <c r="BI13" s="932"/>
      <c r="BJ13" s="932"/>
      <c r="BK13" s="933"/>
      <c r="BL13" s="934"/>
      <c r="BM13" s="932"/>
      <c r="BN13" s="932"/>
      <c r="BO13" s="933"/>
      <c r="BP13" s="934"/>
      <c r="BQ13" s="932"/>
      <c r="BR13" s="932"/>
      <c r="BS13" s="933"/>
      <c r="BT13" s="934"/>
      <c r="BU13" s="932"/>
      <c r="BV13" s="932"/>
      <c r="BW13" s="933"/>
      <c r="BX13" s="947"/>
      <c r="BY13" s="936"/>
      <c r="BZ13" s="932"/>
    </row>
    <row r="14" spans="2:78" ht="15" customHeight="1">
      <c r="B14" s="944"/>
      <c r="C14" s="948"/>
      <c r="D14" s="946"/>
      <c r="E14" s="931"/>
      <c r="F14" s="932"/>
      <c r="G14" s="933"/>
      <c r="H14" s="934"/>
      <c r="I14" s="932"/>
      <c r="J14" s="932"/>
      <c r="K14" s="933"/>
      <c r="L14" s="934"/>
      <c r="M14" s="932"/>
      <c r="N14" s="932"/>
      <c r="O14" s="933"/>
      <c r="P14" s="934"/>
      <c r="Q14" s="932"/>
      <c r="R14" s="932"/>
      <c r="S14" s="933"/>
      <c r="T14" s="934"/>
      <c r="U14" s="932"/>
      <c r="V14" s="932"/>
      <c r="W14" s="933"/>
      <c r="X14" s="934"/>
      <c r="Y14" s="932"/>
      <c r="Z14" s="932"/>
      <c r="AA14" s="933"/>
      <c r="AB14" s="935"/>
      <c r="AC14" s="931"/>
      <c r="AD14" s="932"/>
      <c r="AE14" s="933"/>
      <c r="AF14" s="934"/>
      <c r="AG14" s="932"/>
      <c r="AH14" s="932"/>
      <c r="AI14" s="933"/>
      <c r="AJ14" s="934"/>
      <c r="AK14" s="932"/>
      <c r="AL14" s="932"/>
      <c r="AM14" s="933"/>
      <c r="AN14" s="934"/>
      <c r="AO14" s="932"/>
      <c r="AP14" s="932"/>
      <c r="AQ14" s="933"/>
      <c r="AR14" s="934"/>
      <c r="AS14" s="932"/>
      <c r="AT14" s="932"/>
      <c r="AU14" s="933"/>
      <c r="AV14" s="934"/>
      <c r="AW14" s="932"/>
      <c r="AX14" s="932"/>
      <c r="AY14" s="933"/>
      <c r="AZ14" s="935"/>
      <c r="BA14" s="931"/>
      <c r="BB14" s="932"/>
      <c r="BC14" s="933"/>
      <c r="BD14" s="934"/>
      <c r="BE14" s="932"/>
      <c r="BF14" s="932"/>
      <c r="BG14" s="933"/>
      <c r="BH14" s="934"/>
      <c r="BI14" s="932"/>
      <c r="BJ14" s="932"/>
      <c r="BK14" s="933"/>
      <c r="BL14" s="934"/>
      <c r="BM14" s="932"/>
      <c r="BN14" s="932"/>
      <c r="BO14" s="933"/>
      <c r="BP14" s="934"/>
      <c r="BQ14" s="932"/>
      <c r="BR14" s="932"/>
      <c r="BS14" s="933"/>
      <c r="BT14" s="934"/>
      <c r="BU14" s="932"/>
      <c r="BV14" s="932"/>
      <c r="BW14" s="933"/>
      <c r="BX14" s="947"/>
      <c r="BY14" s="936"/>
      <c r="BZ14" s="932"/>
    </row>
    <row r="15" spans="2:78" ht="15" customHeight="1">
      <c r="B15" s="944"/>
      <c r="C15" s="948"/>
      <c r="D15" s="946" t="s">
        <v>1677</v>
      </c>
      <c r="E15" s="931"/>
      <c r="F15" s="932"/>
      <c r="G15" s="933"/>
      <c r="H15" s="934"/>
      <c r="I15" s="932"/>
      <c r="J15" s="932"/>
      <c r="K15" s="933"/>
      <c r="L15" s="934"/>
      <c r="M15" s="932"/>
      <c r="N15" s="932"/>
      <c r="O15" s="933"/>
      <c r="P15" s="934"/>
      <c r="Q15" s="932"/>
      <c r="R15" s="932"/>
      <c r="S15" s="933"/>
      <c r="T15" s="934"/>
      <c r="U15" s="932"/>
      <c r="V15" s="932"/>
      <c r="W15" s="933"/>
      <c r="X15" s="934"/>
      <c r="Y15" s="932"/>
      <c r="Z15" s="932"/>
      <c r="AA15" s="933"/>
      <c r="AB15" s="935"/>
      <c r="AC15" s="931"/>
      <c r="AD15" s="932"/>
      <c r="AE15" s="933"/>
      <c r="AF15" s="934"/>
      <c r="AG15" s="932"/>
      <c r="AH15" s="932"/>
      <c r="AI15" s="933"/>
      <c r="AJ15" s="934"/>
      <c r="AK15" s="932"/>
      <c r="AL15" s="932"/>
      <c r="AM15" s="933"/>
      <c r="AN15" s="934"/>
      <c r="AO15" s="932"/>
      <c r="AP15" s="932"/>
      <c r="AQ15" s="933"/>
      <c r="AR15" s="934"/>
      <c r="AS15" s="932"/>
      <c r="AT15" s="932"/>
      <c r="AU15" s="933"/>
      <c r="AV15" s="934"/>
      <c r="AW15" s="932"/>
      <c r="AX15" s="932"/>
      <c r="AY15" s="933"/>
      <c r="AZ15" s="935"/>
      <c r="BA15" s="931"/>
      <c r="BB15" s="932"/>
      <c r="BC15" s="933"/>
      <c r="BD15" s="934"/>
      <c r="BE15" s="932"/>
      <c r="BF15" s="932"/>
      <c r="BG15" s="933"/>
      <c r="BH15" s="934"/>
      <c r="BI15" s="932"/>
      <c r="BJ15" s="932"/>
      <c r="BK15" s="933"/>
      <c r="BL15" s="934"/>
      <c r="BM15" s="932"/>
      <c r="BN15" s="932"/>
      <c r="BO15" s="933"/>
      <c r="BP15" s="934"/>
      <c r="BQ15" s="932"/>
      <c r="BR15" s="932"/>
      <c r="BS15" s="933"/>
      <c r="BT15" s="934"/>
      <c r="BU15" s="932"/>
      <c r="BV15" s="932"/>
      <c r="BW15" s="933"/>
      <c r="BX15" s="947"/>
      <c r="BY15" s="936"/>
      <c r="BZ15" s="932"/>
    </row>
    <row r="16" spans="2:78" ht="15" customHeight="1">
      <c r="B16" s="944"/>
      <c r="C16" s="948"/>
      <c r="D16" s="946"/>
      <c r="E16" s="931"/>
      <c r="F16" s="932"/>
      <c r="G16" s="933"/>
      <c r="H16" s="934"/>
      <c r="I16" s="932"/>
      <c r="J16" s="932"/>
      <c r="K16" s="933"/>
      <c r="L16" s="934"/>
      <c r="M16" s="932"/>
      <c r="N16" s="932"/>
      <c r="O16" s="933"/>
      <c r="P16" s="934"/>
      <c r="Q16" s="932"/>
      <c r="R16" s="932"/>
      <c r="S16" s="933"/>
      <c r="T16" s="934"/>
      <c r="U16" s="932"/>
      <c r="V16" s="932"/>
      <c r="W16" s="933"/>
      <c r="X16" s="934"/>
      <c r="Y16" s="932"/>
      <c r="Z16" s="932"/>
      <c r="AA16" s="933"/>
      <c r="AB16" s="935"/>
      <c r="AC16" s="931"/>
      <c r="AD16" s="932"/>
      <c r="AE16" s="933"/>
      <c r="AF16" s="934"/>
      <c r="AG16" s="932"/>
      <c r="AH16" s="932"/>
      <c r="AI16" s="933"/>
      <c r="AJ16" s="934"/>
      <c r="AK16" s="932"/>
      <c r="AL16" s="932"/>
      <c r="AM16" s="933"/>
      <c r="AN16" s="934"/>
      <c r="AO16" s="932"/>
      <c r="AP16" s="932"/>
      <c r="AQ16" s="933"/>
      <c r="AR16" s="934"/>
      <c r="AS16" s="932"/>
      <c r="AT16" s="932"/>
      <c r="AU16" s="933"/>
      <c r="AV16" s="934"/>
      <c r="AW16" s="932"/>
      <c r="AX16" s="932"/>
      <c r="AY16" s="933"/>
      <c r="AZ16" s="935"/>
      <c r="BA16" s="931"/>
      <c r="BB16" s="932"/>
      <c r="BC16" s="933"/>
      <c r="BD16" s="934"/>
      <c r="BE16" s="932"/>
      <c r="BF16" s="932"/>
      <c r="BG16" s="933"/>
      <c r="BH16" s="934"/>
      <c r="BI16" s="932"/>
      <c r="BJ16" s="932"/>
      <c r="BK16" s="933"/>
      <c r="BL16" s="934"/>
      <c r="BM16" s="932"/>
      <c r="BN16" s="932"/>
      <c r="BO16" s="933"/>
      <c r="BP16" s="934"/>
      <c r="BQ16" s="932"/>
      <c r="BR16" s="932"/>
      <c r="BS16" s="933"/>
      <c r="BT16" s="934"/>
      <c r="BU16" s="932"/>
      <c r="BV16" s="932"/>
      <c r="BW16" s="933"/>
      <c r="BX16" s="932"/>
      <c r="BY16" s="936"/>
      <c r="BZ16" s="932"/>
    </row>
    <row r="17" spans="2:78" ht="15" customHeight="1">
      <c r="B17" s="944"/>
      <c r="C17" s="948"/>
      <c r="D17" s="946"/>
      <c r="E17" s="931"/>
      <c r="F17" s="932"/>
      <c r="G17" s="933"/>
      <c r="H17" s="934"/>
      <c r="I17" s="932"/>
      <c r="J17" s="932"/>
      <c r="K17" s="933"/>
      <c r="L17" s="934"/>
      <c r="M17" s="932"/>
      <c r="N17" s="932"/>
      <c r="O17" s="933"/>
      <c r="P17" s="934"/>
      <c r="Q17" s="932"/>
      <c r="R17" s="932"/>
      <c r="S17" s="933"/>
      <c r="T17" s="934"/>
      <c r="U17" s="932"/>
      <c r="V17" s="932"/>
      <c r="W17" s="933"/>
      <c r="X17" s="934"/>
      <c r="Y17" s="932"/>
      <c r="Z17" s="932"/>
      <c r="AA17" s="933"/>
      <c r="AB17" s="935"/>
      <c r="AC17" s="931"/>
      <c r="AD17" s="932"/>
      <c r="AE17" s="933"/>
      <c r="AF17" s="934"/>
      <c r="AG17" s="932"/>
      <c r="AH17" s="932"/>
      <c r="AI17" s="933"/>
      <c r="AJ17" s="934"/>
      <c r="AK17" s="932"/>
      <c r="AL17" s="932"/>
      <c r="AM17" s="933"/>
      <c r="AN17" s="934"/>
      <c r="AO17" s="932"/>
      <c r="AP17" s="932"/>
      <c r="AQ17" s="933"/>
      <c r="AR17" s="934"/>
      <c r="AS17" s="932"/>
      <c r="AT17" s="932"/>
      <c r="AU17" s="933"/>
      <c r="AV17" s="934"/>
      <c r="AW17" s="932"/>
      <c r="AX17" s="932"/>
      <c r="AY17" s="933"/>
      <c r="AZ17" s="935"/>
      <c r="BA17" s="931"/>
      <c r="BB17" s="932"/>
      <c r="BC17" s="933"/>
      <c r="BD17" s="934"/>
      <c r="BE17" s="932"/>
      <c r="BF17" s="932"/>
      <c r="BG17" s="933"/>
      <c r="BH17" s="934"/>
      <c r="BI17" s="932"/>
      <c r="BJ17" s="932"/>
      <c r="BK17" s="933"/>
      <c r="BL17" s="934"/>
      <c r="BM17" s="932"/>
      <c r="BN17" s="932"/>
      <c r="BO17" s="933"/>
      <c r="BP17" s="934"/>
      <c r="BQ17" s="932"/>
      <c r="BR17" s="932"/>
      <c r="BS17" s="933"/>
      <c r="BT17" s="934"/>
      <c r="BU17" s="932"/>
      <c r="BV17" s="932"/>
      <c r="BW17" s="933"/>
      <c r="BX17" s="932"/>
      <c r="BY17" s="936"/>
      <c r="BZ17" s="932"/>
    </row>
    <row r="18" spans="2:78" ht="15" customHeight="1">
      <c r="B18" s="944"/>
      <c r="C18" s="948"/>
      <c r="D18" s="946"/>
      <c r="E18" s="931"/>
      <c r="F18" s="932"/>
      <c r="G18" s="933"/>
      <c r="H18" s="934"/>
      <c r="I18" s="932"/>
      <c r="J18" s="932"/>
      <c r="K18" s="933"/>
      <c r="L18" s="934"/>
      <c r="M18" s="932"/>
      <c r="N18" s="932"/>
      <c r="O18" s="933"/>
      <c r="P18" s="934"/>
      <c r="Q18" s="932"/>
      <c r="R18" s="932"/>
      <c r="S18" s="933"/>
      <c r="T18" s="934"/>
      <c r="U18" s="932"/>
      <c r="V18" s="932"/>
      <c r="W18" s="933"/>
      <c r="X18" s="934"/>
      <c r="Y18" s="932"/>
      <c r="Z18" s="932"/>
      <c r="AA18" s="933"/>
      <c r="AB18" s="935"/>
      <c r="AC18" s="931"/>
      <c r="AD18" s="932"/>
      <c r="AE18" s="933"/>
      <c r="AF18" s="934"/>
      <c r="AG18" s="932"/>
      <c r="AH18" s="932"/>
      <c r="AI18" s="933"/>
      <c r="AJ18" s="934"/>
      <c r="AK18" s="932"/>
      <c r="AL18" s="932"/>
      <c r="AM18" s="933"/>
      <c r="AN18" s="934"/>
      <c r="AO18" s="932"/>
      <c r="AP18" s="932"/>
      <c r="AQ18" s="933"/>
      <c r="AR18" s="934"/>
      <c r="AS18" s="932"/>
      <c r="AT18" s="932"/>
      <c r="AU18" s="933"/>
      <c r="AV18" s="934"/>
      <c r="AW18" s="932"/>
      <c r="AX18" s="932"/>
      <c r="AY18" s="933"/>
      <c r="AZ18" s="935"/>
      <c r="BA18" s="931"/>
      <c r="BB18" s="932"/>
      <c r="BC18" s="933"/>
      <c r="BD18" s="934"/>
      <c r="BE18" s="932"/>
      <c r="BF18" s="932"/>
      <c r="BG18" s="933"/>
      <c r="BH18" s="934"/>
      <c r="BI18" s="932"/>
      <c r="BJ18" s="932"/>
      <c r="BK18" s="933"/>
      <c r="BL18" s="934"/>
      <c r="BM18" s="932"/>
      <c r="BN18" s="932"/>
      <c r="BO18" s="933"/>
      <c r="BP18" s="934"/>
      <c r="BQ18" s="932"/>
      <c r="BR18" s="932"/>
      <c r="BS18" s="933"/>
      <c r="BT18" s="934"/>
      <c r="BU18" s="932"/>
      <c r="BV18" s="932"/>
      <c r="BW18" s="933"/>
      <c r="BX18" s="932"/>
      <c r="BY18" s="936"/>
      <c r="BZ18" s="932"/>
    </row>
    <row r="19" spans="2:78" ht="15" customHeight="1">
      <c r="B19" s="944"/>
      <c r="C19" s="945" t="s">
        <v>1678</v>
      </c>
      <c r="D19" s="946"/>
      <c r="E19" s="931"/>
      <c r="F19" s="932"/>
      <c r="G19" s="933"/>
      <c r="H19" s="934"/>
      <c r="I19" s="932"/>
      <c r="J19" s="932"/>
      <c r="K19" s="933"/>
      <c r="L19" s="934"/>
      <c r="M19" s="932"/>
      <c r="N19" s="932"/>
      <c r="O19" s="933"/>
      <c r="P19" s="934"/>
      <c r="Q19" s="932"/>
      <c r="R19" s="932"/>
      <c r="S19" s="933"/>
      <c r="T19" s="934"/>
      <c r="U19" s="932"/>
      <c r="V19" s="932"/>
      <c r="W19" s="933"/>
      <c r="X19" s="934"/>
      <c r="Y19" s="932"/>
      <c r="Z19" s="932"/>
      <c r="AA19" s="933"/>
      <c r="AB19" s="935"/>
      <c r="AC19" s="931"/>
      <c r="AD19" s="932"/>
      <c r="AE19" s="933"/>
      <c r="AF19" s="934"/>
      <c r="AG19" s="932"/>
      <c r="AH19" s="932"/>
      <c r="AI19" s="933"/>
      <c r="AJ19" s="934"/>
      <c r="AK19" s="932"/>
      <c r="AL19" s="932"/>
      <c r="AM19" s="933"/>
      <c r="AN19" s="934"/>
      <c r="AO19" s="932"/>
      <c r="AP19" s="932"/>
      <c r="AQ19" s="933"/>
      <c r="AR19" s="934"/>
      <c r="AS19" s="932"/>
      <c r="AT19" s="932"/>
      <c r="AU19" s="933"/>
      <c r="AV19" s="934"/>
      <c r="AW19" s="932"/>
      <c r="AX19" s="932"/>
      <c r="AY19" s="933"/>
      <c r="AZ19" s="935"/>
      <c r="BA19" s="931"/>
      <c r="BB19" s="932"/>
      <c r="BC19" s="933"/>
      <c r="BD19" s="934"/>
      <c r="BE19" s="932"/>
      <c r="BF19" s="932"/>
      <c r="BG19" s="933"/>
      <c r="BH19" s="934"/>
      <c r="BI19" s="932"/>
      <c r="BJ19" s="932"/>
      <c r="BK19" s="933"/>
      <c r="BL19" s="934"/>
      <c r="BM19" s="932"/>
      <c r="BN19" s="932"/>
      <c r="BO19" s="933"/>
      <c r="BP19" s="934"/>
      <c r="BQ19" s="932"/>
      <c r="BR19" s="932"/>
      <c r="BS19" s="933"/>
      <c r="BT19" s="934"/>
      <c r="BU19" s="932"/>
      <c r="BV19" s="932"/>
      <c r="BW19" s="933"/>
      <c r="BX19" s="932"/>
      <c r="BY19" s="936"/>
      <c r="BZ19" s="932"/>
    </row>
    <row r="20" spans="2:78" ht="15" customHeight="1">
      <c r="B20" s="944"/>
      <c r="C20" s="948"/>
      <c r="D20" s="946" t="s">
        <v>1679</v>
      </c>
      <c r="E20" s="931"/>
      <c r="F20" s="932"/>
      <c r="G20" s="933"/>
      <c r="H20" s="934"/>
      <c r="I20" s="932"/>
      <c r="J20" s="932"/>
      <c r="K20" s="933"/>
      <c r="L20" s="934"/>
      <c r="M20" s="932"/>
      <c r="N20" s="932"/>
      <c r="O20" s="933"/>
      <c r="P20" s="934"/>
      <c r="Q20" s="932"/>
      <c r="R20" s="932"/>
      <c r="S20" s="933"/>
      <c r="T20" s="934"/>
      <c r="U20" s="932"/>
      <c r="V20" s="932"/>
      <c r="W20" s="933"/>
      <c r="X20" s="934"/>
      <c r="Y20" s="932"/>
      <c r="Z20" s="932"/>
      <c r="AA20" s="933"/>
      <c r="AB20" s="935"/>
      <c r="AC20" s="931"/>
      <c r="AD20" s="932"/>
      <c r="AE20" s="933"/>
      <c r="AF20" s="934"/>
      <c r="AG20" s="932"/>
      <c r="AH20" s="932"/>
      <c r="AI20" s="933"/>
      <c r="AJ20" s="934"/>
      <c r="AK20" s="932"/>
      <c r="AL20" s="932"/>
      <c r="AM20" s="933"/>
      <c r="AN20" s="934"/>
      <c r="AO20" s="932"/>
      <c r="AP20" s="932"/>
      <c r="AQ20" s="933"/>
      <c r="AR20" s="934"/>
      <c r="AS20" s="932"/>
      <c r="AT20" s="932"/>
      <c r="AU20" s="933"/>
      <c r="AV20" s="934"/>
      <c r="AW20" s="932"/>
      <c r="AX20" s="932"/>
      <c r="AY20" s="933"/>
      <c r="AZ20" s="935"/>
      <c r="BA20" s="931"/>
      <c r="BB20" s="932"/>
      <c r="BC20" s="933"/>
      <c r="BD20" s="934"/>
      <c r="BE20" s="932"/>
      <c r="BF20" s="932"/>
      <c r="BG20" s="933"/>
      <c r="BH20" s="934"/>
      <c r="BI20" s="932"/>
      <c r="BJ20" s="932"/>
      <c r="BK20" s="933"/>
      <c r="BL20" s="934"/>
      <c r="BM20" s="932"/>
      <c r="BN20" s="932"/>
      <c r="BO20" s="933"/>
      <c r="BP20" s="934"/>
      <c r="BQ20" s="932"/>
      <c r="BR20" s="932"/>
      <c r="BS20" s="933"/>
      <c r="BT20" s="934"/>
      <c r="BU20" s="932"/>
      <c r="BV20" s="932"/>
      <c r="BW20" s="933"/>
      <c r="BX20" s="932"/>
      <c r="BY20" s="936"/>
      <c r="BZ20" s="932"/>
    </row>
    <row r="21" spans="2:78" ht="15" customHeight="1">
      <c r="B21" s="944"/>
      <c r="C21" s="948"/>
      <c r="D21" s="946"/>
      <c r="E21" s="931"/>
      <c r="F21" s="932"/>
      <c r="G21" s="933"/>
      <c r="H21" s="934"/>
      <c r="I21" s="932"/>
      <c r="J21" s="932"/>
      <c r="K21" s="933"/>
      <c r="L21" s="934"/>
      <c r="M21" s="932"/>
      <c r="N21" s="932"/>
      <c r="O21" s="933"/>
      <c r="P21" s="934"/>
      <c r="Q21" s="932"/>
      <c r="R21" s="932"/>
      <c r="S21" s="933"/>
      <c r="T21" s="934"/>
      <c r="U21" s="932"/>
      <c r="V21" s="932"/>
      <c r="W21" s="933"/>
      <c r="X21" s="934"/>
      <c r="Y21" s="932"/>
      <c r="Z21" s="932"/>
      <c r="AA21" s="933"/>
      <c r="AB21" s="935"/>
      <c r="AC21" s="931"/>
      <c r="AD21" s="932"/>
      <c r="AE21" s="933"/>
      <c r="AF21" s="934"/>
      <c r="AG21" s="932"/>
      <c r="AH21" s="932"/>
      <c r="AI21" s="933"/>
      <c r="AJ21" s="934"/>
      <c r="AK21" s="932"/>
      <c r="AL21" s="932"/>
      <c r="AM21" s="933"/>
      <c r="AN21" s="934"/>
      <c r="AO21" s="932"/>
      <c r="AP21" s="932"/>
      <c r="AQ21" s="933"/>
      <c r="AR21" s="934"/>
      <c r="AS21" s="932"/>
      <c r="AT21" s="932"/>
      <c r="AU21" s="933"/>
      <c r="AV21" s="934"/>
      <c r="AW21" s="932"/>
      <c r="AX21" s="932"/>
      <c r="AY21" s="933"/>
      <c r="AZ21" s="935"/>
      <c r="BA21" s="931"/>
      <c r="BB21" s="932"/>
      <c r="BC21" s="933"/>
      <c r="BD21" s="934"/>
      <c r="BE21" s="932"/>
      <c r="BF21" s="932"/>
      <c r="BG21" s="933"/>
      <c r="BH21" s="934"/>
      <c r="BI21" s="932"/>
      <c r="BJ21" s="932"/>
      <c r="BK21" s="933"/>
      <c r="BL21" s="934"/>
      <c r="BM21" s="932"/>
      <c r="BN21" s="932"/>
      <c r="BO21" s="933"/>
      <c r="BP21" s="934"/>
      <c r="BQ21" s="932"/>
      <c r="BR21" s="932"/>
      <c r="BS21" s="933"/>
      <c r="BT21" s="934"/>
      <c r="BU21" s="932"/>
      <c r="BV21" s="932"/>
      <c r="BW21" s="933"/>
      <c r="BX21" s="932"/>
      <c r="BY21" s="936"/>
      <c r="BZ21" s="932"/>
    </row>
    <row r="22" spans="2:78" ht="15" customHeight="1">
      <c r="B22" s="944"/>
      <c r="C22" s="948"/>
      <c r="D22" s="946" t="s">
        <v>1689</v>
      </c>
      <c r="E22" s="931"/>
      <c r="F22" s="932"/>
      <c r="G22" s="933"/>
      <c r="H22" s="934"/>
      <c r="I22" s="932"/>
      <c r="J22" s="932"/>
      <c r="K22" s="933"/>
      <c r="L22" s="934"/>
      <c r="M22" s="932"/>
      <c r="N22" s="932"/>
      <c r="O22" s="933"/>
      <c r="P22" s="934"/>
      <c r="Q22" s="932"/>
      <c r="R22" s="932"/>
      <c r="S22" s="933"/>
      <c r="T22" s="934"/>
      <c r="U22" s="932"/>
      <c r="V22" s="932"/>
      <c r="W22" s="933"/>
      <c r="X22" s="934"/>
      <c r="Y22" s="932"/>
      <c r="Z22" s="932"/>
      <c r="AA22" s="933"/>
      <c r="AB22" s="935"/>
      <c r="AC22" s="931"/>
      <c r="AD22" s="932"/>
      <c r="AE22" s="933"/>
      <c r="AF22" s="934"/>
      <c r="AG22" s="932"/>
      <c r="AH22" s="932"/>
      <c r="AI22" s="933"/>
      <c r="AJ22" s="934"/>
      <c r="AK22" s="932"/>
      <c r="AL22" s="932"/>
      <c r="AM22" s="933"/>
      <c r="AN22" s="934"/>
      <c r="AO22" s="932"/>
      <c r="AP22" s="932"/>
      <c r="AQ22" s="933"/>
      <c r="AR22" s="934"/>
      <c r="AS22" s="932"/>
      <c r="AT22" s="932"/>
      <c r="AU22" s="933"/>
      <c r="AV22" s="934"/>
      <c r="AW22" s="932"/>
      <c r="AX22" s="932"/>
      <c r="AY22" s="933"/>
      <c r="AZ22" s="935"/>
      <c r="BA22" s="931"/>
      <c r="BB22" s="932"/>
      <c r="BC22" s="933"/>
      <c r="BD22" s="934"/>
      <c r="BE22" s="932"/>
      <c r="BF22" s="932"/>
      <c r="BG22" s="933"/>
      <c r="BH22" s="934"/>
      <c r="BI22" s="932"/>
      <c r="BJ22" s="932"/>
      <c r="BK22" s="933"/>
      <c r="BL22" s="934"/>
      <c r="BM22" s="932"/>
      <c r="BN22" s="932"/>
      <c r="BO22" s="933"/>
      <c r="BP22" s="934"/>
      <c r="BQ22" s="932"/>
      <c r="BR22" s="932"/>
      <c r="BS22" s="933"/>
      <c r="BT22" s="934"/>
      <c r="BU22" s="932"/>
      <c r="BV22" s="932"/>
      <c r="BW22" s="933"/>
      <c r="BX22" s="932"/>
      <c r="BY22" s="936"/>
      <c r="BZ22" s="932"/>
    </row>
    <row r="23" spans="2:78" ht="15" customHeight="1">
      <c r="B23" s="944"/>
      <c r="C23" s="948"/>
      <c r="D23" s="946"/>
      <c r="E23" s="931"/>
      <c r="F23" s="932"/>
      <c r="G23" s="933"/>
      <c r="H23" s="934"/>
      <c r="I23" s="932"/>
      <c r="J23" s="932"/>
      <c r="K23" s="933"/>
      <c r="L23" s="934"/>
      <c r="M23" s="932"/>
      <c r="N23" s="932"/>
      <c r="O23" s="933"/>
      <c r="P23" s="934"/>
      <c r="Q23" s="932"/>
      <c r="R23" s="932"/>
      <c r="S23" s="933"/>
      <c r="T23" s="934"/>
      <c r="U23" s="932"/>
      <c r="V23" s="932"/>
      <c r="W23" s="933"/>
      <c r="X23" s="934"/>
      <c r="Y23" s="932"/>
      <c r="Z23" s="932"/>
      <c r="AA23" s="933"/>
      <c r="AB23" s="935"/>
      <c r="AC23" s="931"/>
      <c r="AD23" s="932"/>
      <c r="AE23" s="933"/>
      <c r="AF23" s="934"/>
      <c r="AG23" s="932"/>
      <c r="AH23" s="932"/>
      <c r="AI23" s="933"/>
      <c r="AJ23" s="934"/>
      <c r="AK23" s="932"/>
      <c r="AL23" s="932"/>
      <c r="AM23" s="933"/>
      <c r="AN23" s="934"/>
      <c r="AO23" s="932"/>
      <c r="AP23" s="932"/>
      <c r="AQ23" s="933"/>
      <c r="AR23" s="934"/>
      <c r="AS23" s="932"/>
      <c r="AT23" s="932"/>
      <c r="AU23" s="933"/>
      <c r="AV23" s="934"/>
      <c r="AW23" s="932"/>
      <c r="AX23" s="932"/>
      <c r="AY23" s="933"/>
      <c r="AZ23" s="935"/>
      <c r="BA23" s="931"/>
      <c r="BB23" s="932"/>
      <c r="BC23" s="933"/>
      <c r="BD23" s="934"/>
      <c r="BE23" s="932"/>
      <c r="BF23" s="932"/>
      <c r="BG23" s="933"/>
      <c r="BH23" s="934"/>
      <c r="BI23" s="932"/>
      <c r="BJ23" s="932"/>
      <c r="BK23" s="933"/>
      <c r="BL23" s="934"/>
      <c r="BM23" s="932"/>
      <c r="BN23" s="932"/>
      <c r="BO23" s="933"/>
      <c r="BP23" s="934"/>
      <c r="BQ23" s="932"/>
      <c r="BR23" s="932"/>
      <c r="BS23" s="933"/>
      <c r="BT23" s="934"/>
      <c r="BU23" s="932"/>
      <c r="BV23" s="932"/>
      <c r="BW23" s="933"/>
      <c r="BX23" s="932"/>
      <c r="BY23" s="936"/>
      <c r="BZ23" s="932"/>
    </row>
    <row r="24" spans="2:78" ht="15" customHeight="1">
      <c r="B24" s="944"/>
      <c r="C24" s="948"/>
      <c r="D24" s="946" t="s">
        <v>1680</v>
      </c>
      <c r="E24" s="931"/>
      <c r="F24" s="932"/>
      <c r="G24" s="933"/>
      <c r="H24" s="934"/>
      <c r="I24" s="932"/>
      <c r="J24" s="932"/>
      <c r="K24" s="933"/>
      <c r="L24" s="934"/>
      <c r="M24" s="932"/>
      <c r="N24" s="932"/>
      <c r="O24" s="933"/>
      <c r="P24" s="934"/>
      <c r="Q24" s="932"/>
      <c r="R24" s="932"/>
      <c r="S24" s="933"/>
      <c r="T24" s="934"/>
      <c r="U24" s="932"/>
      <c r="V24" s="932"/>
      <c r="W24" s="933"/>
      <c r="X24" s="934"/>
      <c r="Y24" s="932"/>
      <c r="Z24" s="932"/>
      <c r="AA24" s="933"/>
      <c r="AB24" s="935"/>
      <c r="AC24" s="931"/>
      <c r="AD24" s="932"/>
      <c r="AE24" s="933"/>
      <c r="AF24" s="934"/>
      <c r="AG24" s="932"/>
      <c r="AH24" s="932"/>
      <c r="AI24" s="933"/>
      <c r="AJ24" s="934"/>
      <c r="AK24" s="932"/>
      <c r="AL24" s="932"/>
      <c r="AM24" s="933"/>
      <c r="AN24" s="934"/>
      <c r="AO24" s="932"/>
      <c r="AP24" s="932"/>
      <c r="AQ24" s="933"/>
      <c r="AR24" s="934"/>
      <c r="AS24" s="932"/>
      <c r="AT24" s="932"/>
      <c r="AU24" s="933"/>
      <c r="AV24" s="934"/>
      <c r="AW24" s="932"/>
      <c r="AX24" s="932"/>
      <c r="AY24" s="933"/>
      <c r="AZ24" s="935"/>
      <c r="BA24" s="931"/>
      <c r="BB24" s="932"/>
      <c r="BC24" s="933"/>
      <c r="BD24" s="934"/>
      <c r="BE24" s="932"/>
      <c r="BF24" s="932"/>
      <c r="BG24" s="933"/>
      <c r="BH24" s="934"/>
      <c r="BI24" s="932"/>
      <c r="BJ24" s="932"/>
      <c r="BK24" s="933"/>
      <c r="BL24" s="934"/>
      <c r="BM24" s="932"/>
      <c r="BN24" s="932"/>
      <c r="BO24" s="933"/>
      <c r="BP24" s="934"/>
      <c r="BQ24" s="932"/>
      <c r="BR24" s="932"/>
      <c r="BS24" s="933"/>
      <c r="BT24" s="934"/>
      <c r="BU24" s="932"/>
      <c r="BV24" s="932"/>
      <c r="BW24" s="933"/>
      <c r="BX24" s="932"/>
      <c r="BY24" s="936"/>
      <c r="BZ24" s="932"/>
    </row>
    <row r="25" spans="2:78" ht="15" customHeight="1">
      <c r="B25" s="944"/>
      <c r="C25" s="948"/>
      <c r="D25" s="946"/>
      <c r="E25" s="931"/>
      <c r="F25" s="932"/>
      <c r="G25" s="933"/>
      <c r="H25" s="934"/>
      <c r="I25" s="932"/>
      <c r="J25" s="932"/>
      <c r="K25" s="933"/>
      <c r="L25" s="934"/>
      <c r="M25" s="932"/>
      <c r="N25" s="932"/>
      <c r="O25" s="933"/>
      <c r="P25" s="934"/>
      <c r="Q25" s="932"/>
      <c r="R25" s="932"/>
      <c r="S25" s="933"/>
      <c r="T25" s="934"/>
      <c r="U25" s="932"/>
      <c r="V25" s="932"/>
      <c r="W25" s="933"/>
      <c r="X25" s="934"/>
      <c r="Y25" s="932"/>
      <c r="Z25" s="932"/>
      <c r="AA25" s="933"/>
      <c r="AB25" s="935"/>
      <c r="AC25" s="931"/>
      <c r="AD25" s="932"/>
      <c r="AE25" s="933"/>
      <c r="AF25" s="934"/>
      <c r="AG25" s="932"/>
      <c r="AH25" s="932"/>
      <c r="AI25" s="933"/>
      <c r="AJ25" s="934"/>
      <c r="AK25" s="932"/>
      <c r="AL25" s="932"/>
      <c r="AM25" s="933"/>
      <c r="AN25" s="934"/>
      <c r="AO25" s="932"/>
      <c r="AP25" s="932"/>
      <c r="AQ25" s="933"/>
      <c r="AR25" s="934"/>
      <c r="AS25" s="932"/>
      <c r="AT25" s="932"/>
      <c r="AU25" s="933"/>
      <c r="AV25" s="934"/>
      <c r="AW25" s="932"/>
      <c r="AX25" s="932"/>
      <c r="AY25" s="933"/>
      <c r="AZ25" s="935"/>
      <c r="BA25" s="931"/>
      <c r="BB25" s="932"/>
      <c r="BC25" s="933"/>
      <c r="BD25" s="934"/>
      <c r="BE25" s="932"/>
      <c r="BF25" s="932"/>
      <c r="BG25" s="933"/>
      <c r="BH25" s="934"/>
      <c r="BI25" s="932"/>
      <c r="BJ25" s="932"/>
      <c r="BK25" s="933"/>
      <c r="BL25" s="934"/>
      <c r="BM25" s="932"/>
      <c r="BN25" s="932"/>
      <c r="BO25" s="933"/>
      <c r="BP25" s="934"/>
      <c r="BQ25" s="932"/>
      <c r="BR25" s="932"/>
      <c r="BS25" s="933"/>
      <c r="BT25" s="934"/>
      <c r="BU25" s="932"/>
      <c r="BV25" s="932"/>
      <c r="BW25" s="933"/>
      <c r="BX25" s="932"/>
      <c r="BY25" s="936"/>
      <c r="BZ25" s="932"/>
    </row>
    <row r="26" spans="2:78" ht="15" customHeight="1">
      <c r="B26" s="944"/>
      <c r="C26" s="948"/>
      <c r="D26" s="946"/>
      <c r="E26" s="931"/>
      <c r="F26" s="932"/>
      <c r="G26" s="933"/>
      <c r="H26" s="934"/>
      <c r="I26" s="932"/>
      <c r="J26" s="932"/>
      <c r="K26" s="933"/>
      <c r="L26" s="934"/>
      <c r="M26" s="932"/>
      <c r="N26" s="932"/>
      <c r="O26" s="933"/>
      <c r="P26" s="934"/>
      <c r="Q26" s="932"/>
      <c r="R26" s="932"/>
      <c r="S26" s="933"/>
      <c r="T26" s="934"/>
      <c r="U26" s="932"/>
      <c r="V26" s="932"/>
      <c r="W26" s="933"/>
      <c r="X26" s="934"/>
      <c r="Y26" s="932"/>
      <c r="Z26" s="932"/>
      <c r="AA26" s="933"/>
      <c r="AB26" s="935"/>
      <c r="AC26" s="931"/>
      <c r="AD26" s="932"/>
      <c r="AE26" s="933"/>
      <c r="AF26" s="934"/>
      <c r="AG26" s="932"/>
      <c r="AH26" s="932"/>
      <c r="AI26" s="933"/>
      <c r="AJ26" s="934"/>
      <c r="AK26" s="932"/>
      <c r="AL26" s="932"/>
      <c r="AM26" s="933"/>
      <c r="AN26" s="934"/>
      <c r="AO26" s="932"/>
      <c r="AP26" s="932"/>
      <c r="AQ26" s="933"/>
      <c r="AR26" s="934"/>
      <c r="AS26" s="932"/>
      <c r="AT26" s="932"/>
      <c r="AU26" s="933"/>
      <c r="AV26" s="934"/>
      <c r="AW26" s="932"/>
      <c r="AX26" s="932"/>
      <c r="AY26" s="933"/>
      <c r="AZ26" s="935"/>
      <c r="BA26" s="931"/>
      <c r="BB26" s="932"/>
      <c r="BC26" s="933"/>
      <c r="BD26" s="934"/>
      <c r="BE26" s="932"/>
      <c r="BF26" s="932"/>
      <c r="BG26" s="933"/>
      <c r="BH26" s="934"/>
      <c r="BI26" s="932"/>
      <c r="BJ26" s="932"/>
      <c r="BK26" s="933"/>
      <c r="BL26" s="934"/>
      <c r="BM26" s="932"/>
      <c r="BN26" s="932"/>
      <c r="BO26" s="933"/>
      <c r="BP26" s="934"/>
      <c r="BQ26" s="932"/>
      <c r="BR26" s="932"/>
      <c r="BS26" s="933"/>
      <c r="BT26" s="934"/>
      <c r="BU26" s="932"/>
      <c r="BV26" s="932"/>
      <c r="BW26" s="933"/>
      <c r="BX26" s="932"/>
      <c r="BY26" s="936"/>
      <c r="BZ26" s="932"/>
    </row>
    <row r="27" spans="2:78" ht="15" customHeight="1">
      <c r="B27" s="944"/>
      <c r="C27" s="948"/>
      <c r="D27" s="946"/>
      <c r="E27" s="931"/>
      <c r="F27" s="932"/>
      <c r="G27" s="933"/>
      <c r="H27" s="934"/>
      <c r="I27" s="932"/>
      <c r="J27" s="932"/>
      <c r="K27" s="933"/>
      <c r="L27" s="934"/>
      <c r="M27" s="932"/>
      <c r="N27" s="932"/>
      <c r="O27" s="933"/>
      <c r="P27" s="934"/>
      <c r="Q27" s="932"/>
      <c r="R27" s="932"/>
      <c r="S27" s="933"/>
      <c r="T27" s="934"/>
      <c r="U27" s="932"/>
      <c r="V27" s="932"/>
      <c r="W27" s="933"/>
      <c r="X27" s="934"/>
      <c r="Y27" s="932"/>
      <c r="Z27" s="932"/>
      <c r="AA27" s="933"/>
      <c r="AB27" s="935"/>
      <c r="AC27" s="931"/>
      <c r="AD27" s="932"/>
      <c r="AE27" s="933"/>
      <c r="AF27" s="934"/>
      <c r="AG27" s="932"/>
      <c r="AH27" s="932"/>
      <c r="AI27" s="933"/>
      <c r="AJ27" s="934"/>
      <c r="AK27" s="932"/>
      <c r="AL27" s="932"/>
      <c r="AM27" s="933"/>
      <c r="AN27" s="934"/>
      <c r="AO27" s="932"/>
      <c r="AP27" s="932"/>
      <c r="AQ27" s="933"/>
      <c r="AR27" s="934"/>
      <c r="AS27" s="932"/>
      <c r="AT27" s="932"/>
      <c r="AU27" s="933"/>
      <c r="AV27" s="934"/>
      <c r="AW27" s="932"/>
      <c r="AX27" s="932"/>
      <c r="AY27" s="933"/>
      <c r="AZ27" s="935"/>
      <c r="BA27" s="931"/>
      <c r="BB27" s="932"/>
      <c r="BC27" s="933"/>
      <c r="BD27" s="934"/>
      <c r="BE27" s="932"/>
      <c r="BF27" s="932"/>
      <c r="BG27" s="933"/>
      <c r="BH27" s="934"/>
      <c r="BI27" s="932"/>
      <c r="BJ27" s="932"/>
      <c r="BK27" s="933"/>
      <c r="BL27" s="934"/>
      <c r="BM27" s="932"/>
      <c r="BN27" s="932"/>
      <c r="BO27" s="933"/>
      <c r="BP27" s="934"/>
      <c r="BQ27" s="932"/>
      <c r="BR27" s="932"/>
      <c r="BS27" s="933"/>
      <c r="BT27" s="934"/>
      <c r="BU27" s="932"/>
      <c r="BV27" s="932"/>
      <c r="BW27" s="933"/>
      <c r="BX27" s="932"/>
      <c r="BY27" s="936"/>
      <c r="BZ27" s="932"/>
    </row>
    <row r="28" spans="2:78" ht="15" customHeight="1">
      <c r="B28" s="944"/>
      <c r="C28" s="945" t="s">
        <v>1681</v>
      </c>
      <c r="D28" s="946"/>
      <c r="E28" s="931"/>
      <c r="F28" s="932"/>
      <c r="G28" s="933"/>
      <c r="H28" s="934"/>
      <c r="I28" s="932"/>
      <c r="J28" s="932"/>
      <c r="K28" s="933"/>
      <c r="L28" s="934"/>
      <c r="M28" s="932"/>
      <c r="N28" s="932"/>
      <c r="O28" s="933"/>
      <c r="P28" s="934"/>
      <c r="Q28" s="932"/>
      <c r="R28" s="932"/>
      <c r="S28" s="933"/>
      <c r="T28" s="934"/>
      <c r="U28" s="932"/>
      <c r="V28" s="932"/>
      <c r="W28" s="933"/>
      <c r="X28" s="934"/>
      <c r="Y28" s="932"/>
      <c r="Z28" s="932"/>
      <c r="AA28" s="933"/>
      <c r="AB28" s="935"/>
      <c r="AC28" s="931"/>
      <c r="AD28" s="932"/>
      <c r="AE28" s="933"/>
      <c r="AF28" s="934"/>
      <c r="AG28" s="932"/>
      <c r="AH28" s="932"/>
      <c r="AI28" s="933"/>
      <c r="AJ28" s="934"/>
      <c r="AK28" s="932"/>
      <c r="AL28" s="932"/>
      <c r="AM28" s="933"/>
      <c r="AN28" s="934"/>
      <c r="AO28" s="932"/>
      <c r="AP28" s="932"/>
      <c r="AQ28" s="933"/>
      <c r="AR28" s="934"/>
      <c r="AS28" s="932"/>
      <c r="AT28" s="932"/>
      <c r="AU28" s="933"/>
      <c r="AV28" s="934"/>
      <c r="AW28" s="932"/>
      <c r="AX28" s="932"/>
      <c r="AY28" s="933"/>
      <c r="AZ28" s="935"/>
      <c r="BA28" s="931"/>
      <c r="BB28" s="932"/>
      <c r="BC28" s="933"/>
      <c r="BD28" s="934"/>
      <c r="BE28" s="932"/>
      <c r="BF28" s="932"/>
      <c r="BG28" s="933"/>
      <c r="BH28" s="934"/>
      <c r="BI28" s="932"/>
      <c r="BJ28" s="932"/>
      <c r="BK28" s="933"/>
      <c r="BL28" s="934"/>
      <c r="BM28" s="932"/>
      <c r="BN28" s="932"/>
      <c r="BO28" s="933"/>
      <c r="BP28" s="934"/>
      <c r="BQ28" s="932"/>
      <c r="BR28" s="932"/>
      <c r="BS28" s="933"/>
      <c r="BT28" s="934"/>
      <c r="BU28" s="932"/>
      <c r="BV28" s="932"/>
      <c r="BW28" s="933"/>
      <c r="BX28" s="932"/>
      <c r="BY28" s="936"/>
      <c r="BZ28" s="932"/>
    </row>
    <row r="29" spans="2:78" ht="15" customHeight="1">
      <c r="B29" s="944"/>
      <c r="C29" s="948"/>
      <c r="D29" s="946"/>
      <c r="E29" s="931"/>
      <c r="F29" s="932"/>
      <c r="G29" s="933"/>
      <c r="H29" s="934"/>
      <c r="I29" s="932"/>
      <c r="J29" s="932"/>
      <c r="K29" s="933"/>
      <c r="L29" s="934"/>
      <c r="M29" s="932"/>
      <c r="N29" s="932"/>
      <c r="O29" s="933"/>
      <c r="P29" s="934"/>
      <c r="Q29" s="932"/>
      <c r="R29" s="932"/>
      <c r="S29" s="933"/>
      <c r="T29" s="934"/>
      <c r="U29" s="932"/>
      <c r="V29" s="932"/>
      <c r="W29" s="933"/>
      <c r="X29" s="934"/>
      <c r="Y29" s="932"/>
      <c r="Z29" s="932"/>
      <c r="AA29" s="933"/>
      <c r="AB29" s="935"/>
      <c r="AC29" s="931"/>
      <c r="AD29" s="932"/>
      <c r="AE29" s="933"/>
      <c r="AF29" s="934"/>
      <c r="AG29" s="932"/>
      <c r="AH29" s="932"/>
      <c r="AI29" s="933"/>
      <c r="AJ29" s="934"/>
      <c r="AK29" s="932"/>
      <c r="AL29" s="932"/>
      <c r="AM29" s="933"/>
      <c r="AN29" s="934"/>
      <c r="AO29" s="932"/>
      <c r="AP29" s="932"/>
      <c r="AQ29" s="933"/>
      <c r="AR29" s="934"/>
      <c r="AS29" s="932"/>
      <c r="AT29" s="932"/>
      <c r="AU29" s="933"/>
      <c r="AV29" s="934"/>
      <c r="AW29" s="932"/>
      <c r="AX29" s="932"/>
      <c r="AY29" s="933"/>
      <c r="AZ29" s="935"/>
      <c r="BA29" s="931"/>
      <c r="BB29" s="932"/>
      <c r="BC29" s="933"/>
      <c r="BD29" s="934"/>
      <c r="BE29" s="932"/>
      <c r="BF29" s="932"/>
      <c r="BG29" s="933"/>
      <c r="BH29" s="934"/>
      <c r="BI29" s="932"/>
      <c r="BJ29" s="932"/>
      <c r="BK29" s="933"/>
      <c r="BL29" s="934"/>
      <c r="BM29" s="932"/>
      <c r="BN29" s="932"/>
      <c r="BO29" s="933"/>
      <c r="BP29" s="934"/>
      <c r="BQ29" s="932"/>
      <c r="BR29" s="932"/>
      <c r="BS29" s="933"/>
      <c r="BT29" s="934"/>
      <c r="BU29" s="932"/>
      <c r="BV29" s="932"/>
      <c r="BW29" s="933"/>
      <c r="BX29" s="932"/>
      <c r="BY29" s="936"/>
      <c r="BZ29" s="932"/>
    </row>
    <row r="30" spans="2:78" ht="15" customHeight="1">
      <c r="B30" s="944"/>
      <c r="C30" s="948"/>
      <c r="D30" s="946"/>
      <c r="E30" s="931"/>
      <c r="F30" s="932"/>
      <c r="G30" s="933"/>
      <c r="H30" s="934"/>
      <c r="I30" s="932"/>
      <c r="J30" s="932"/>
      <c r="K30" s="933"/>
      <c r="L30" s="934"/>
      <c r="M30" s="932"/>
      <c r="N30" s="932"/>
      <c r="O30" s="933"/>
      <c r="P30" s="934"/>
      <c r="Q30" s="932"/>
      <c r="R30" s="932"/>
      <c r="S30" s="933"/>
      <c r="T30" s="934"/>
      <c r="U30" s="932"/>
      <c r="V30" s="932"/>
      <c r="W30" s="933"/>
      <c r="X30" s="934"/>
      <c r="Y30" s="932"/>
      <c r="Z30" s="932"/>
      <c r="AA30" s="933"/>
      <c r="AB30" s="935"/>
      <c r="AC30" s="931"/>
      <c r="AD30" s="932"/>
      <c r="AE30" s="933"/>
      <c r="AF30" s="934"/>
      <c r="AG30" s="932"/>
      <c r="AH30" s="932"/>
      <c r="AI30" s="933"/>
      <c r="AJ30" s="934"/>
      <c r="AK30" s="932"/>
      <c r="AL30" s="932"/>
      <c r="AM30" s="933"/>
      <c r="AN30" s="934"/>
      <c r="AO30" s="932"/>
      <c r="AP30" s="932"/>
      <c r="AQ30" s="933"/>
      <c r="AR30" s="934"/>
      <c r="AS30" s="932"/>
      <c r="AT30" s="932"/>
      <c r="AU30" s="933"/>
      <c r="AV30" s="934"/>
      <c r="AW30" s="932"/>
      <c r="AX30" s="932"/>
      <c r="AY30" s="933"/>
      <c r="AZ30" s="935"/>
      <c r="BA30" s="931"/>
      <c r="BB30" s="932"/>
      <c r="BC30" s="933"/>
      <c r="BD30" s="934"/>
      <c r="BE30" s="932"/>
      <c r="BF30" s="932"/>
      <c r="BG30" s="933"/>
      <c r="BH30" s="934"/>
      <c r="BI30" s="932"/>
      <c r="BJ30" s="932"/>
      <c r="BK30" s="933"/>
      <c r="BL30" s="934"/>
      <c r="BM30" s="932"/>
      <c r="BN30" s="932"/>
      <c r="BO30" s="933"/>
      <c r="BP30" s="934"/>
      <c r="BQ30" s="932"/>
      <c r="BR30" s="932"/>
      <c r="BS30" s="933"/>
      <c r="BT30" s="934"/>
      <c r="BU30" s="932"/>
      <c r="BV30" s="932"/>
      <c r="BW30" s="933"/>
      <c r="BX30" s="932"/>
      <c r="BY30" s="936"/>
      <c r="BZ30" s="932"/>
    </row>
    <row r="31" spans="2:78" ht="15" customHeight="1">
      <c r="B31" s="944"/>
      <c r="C31" s="948"/>
      <c r="D31" s="946"/>
      <c r="E31" s="931"/>
      <c r="F31" s="932"/>
      <c r="G31" s="933"/>
      <c r="H31" s="934"/>
      <c r="I31" s="932"/>
      <c r="J31" s="932"/>
      <c r="K31" s="933"/>
      <c r="L31" s="934"/>
      <c r="M31" s="932"/>
      <c r="N31" s="932"/>
      <c r="O31" s="933"/>
      <c r="P31" s="934"/>
      <c r="Q31" s="932"/>
      <c r="R31" s="932"/>
      <c r="S31" s="933"/>
      <c r="T31" s="934"/>
      <c r="U31" s="932"/>
      <c r="V31" s="932"/>
      <c r="W31" s="933"/>
      <c r="X31" s="934"/>
      <c r="Y31" s="932"/>
      <c r="Z31" s="932"/>
      <c r="AA31" s="933"/>
      <c r="AB31" s="935"/>
      <c r="AC31" s="931"/>
      <c r="AD31" s="932"/>
      <c r="AE31" s="933"/>
      <c r="AF31" s="934"/>
      <c r="AG31" s="932"/>
      <c r="AH31" s="932"/>
      <c r="AI31" s="933"/>
      <c r="AJ31" s="934"/>
      <c r="AK31" s="932"/>
      <c r="AL31" s="932"/>
      <c r="AM31" s="933"/>
      <c r="AN31" s="934"/>
      <c r="AO31" s="932"/>
      <c r="AP31" s="932"/>
      <c r="AQ31" s="933"/>
      <c r="AR31" s="934"/>
      <c r="AS31" s="932"/>
      <c r="AT31" s="932"/>
      <c r="AU31" s="933"/>
      <c r="AV31" s="934"/>
      <c r="AW31" s="932"/>
      <c r="AX31" s="932"/>
      <c r="AY31" s="933"/>
      <c r="AZ31" s="935"/>
      <c r="BA31" s="931"/>
      <c r="BB31" s="932"/>
      <c r="BC31" s="933"/>
      <c r="BD31" s="934"/>
      <c r="BE31" s="932"/>
      <c r="BF31" s="932"/>
      <c r="BG31" s="933"/>
      <c r="BH31" s="934"/>
      <c r="BI31" s="932"/>
      <c r="BJ31" s="932"/>
      <c r="BK31" s="933"/>
      <c r="BL31" s="934"/>
      <c r="BM31" s="932"/>
      <c r="BN31" s="932"/>
      <c r="BO31" s="933"/>
      <c r="BP31" s="934"/>
      <c r="BQ31" s="932"/>
      <c r="BR31" s="932"/>
      <c r="BS31" s="933"/>
      <c r="BT31" s="934"/>
      <c r="BU31" s="932"/>
      <c r="BV31" s="932"/>
      <c r="BW31" s="933"/>
      <c r="BX31" s="932"/>
      <c r="BY31" s="936"/>
      <c r="BZ31" s="932"/>
    </row>
    <row r="32" spans="2:78" ht="15" customHeight="1">
      <c r="B32" s="944"/>
      <c r="C32" s="948"/>
      <c r="D32" s="946"/>
      <c r="E32" s="931"/>
      <c r="F32" s="932"/>
      <c r="G32" s="933"/>
      <c r="H32" s="934"/>
      <c r="I32" s="932"/>
      <c r="J32" s="932"/>
      <c r="K32" s="933"/>
      <c r="L32" s="934"/>
      <c r="M32" s="932"/>
      <c r="N32" s="932"/>
      <c r="O32" s="933"/>
      <c r="P32" s="934"/>
      <c r="Q32" s="932"/>
      <c r="R32" s="932"/>
      <c r="S32" s="933"/>
      <c r="T32" s="934"/>
      <c r="U32" s="932"/>
      <c r="V32" s="932"/>
      <c r="W32" s="933"/>
      <c r="X32" s="934"/>
      <c r="Y32" s="932"/>
      <c r="Z32" s="932"/>
      <c r="AA32" s="933"/>
      <c r="AB32" s="935"/>
      <c r="AC32" s="931"/>
      <c r="AD32" s="932"/>
      <c r="AE32" s="933"/>
      <c r="AF32" s="934"/>
      <c r="AG32" s="932"/>
      <c r="AH32" s="932"/>
      <c r="AI32" s="933"/>
      <c r="AJ32" s="934"/>
      <c r="AK32" s="932"/>
      <c r="AL32" s="932"/>
      <c r="AM32" s="933"/>
      <c r="AN32" s="934"/>
      <c r="AO32" s="932"/>
      <c r="AP32" s="932"/>
      <c r="AQ32" s="933"/>
      <c r="AR32" s="934"/>
      <c r="AS32" s="932"/>
      <c r="AT32" s="932"/>
      <c r="AU32" s="933"/>
      <c r="AV32" s="934"/>
      <c r="AW32" s="932"/>
      <c r="AX32" s="932"/>
      <c r="AY32" s="933"/>
      <c r="AZ32" s="935"/>
      <c r="BA32" s="931"/>
      <c r="BB32" s="932"/>
      <c r="BC32" s="933"/>
      <c r="BD32" s="934"/>
      <c r="BE32" s="932"/>
      <c r="BF32" s="932"/>
      <c r="BG32" s="933"/>
      <c r="BH32" s="934"/>
      <c r="BI32" s="932"/>
      <c r="BJ32" s="932"/>
      <c r="BK32" s="933"/>
      <c r="BL32" s="934"/>
      <c r="BM32" s="932"/>
      <c r="BN32" s="932"/>
      <c r="BO32" s="933"/>
      <c r="BP32" s="934"/>
      <c r="BQ32" s="932"/>
      <c r="BR32" s="932"/>
      <c r="BS32" s="933"/>
      <c r="BT32" s="934"/>
      <c r="BU32" s="932"/>
      <c r="BV32" s="932"/>
      <c r="BW32" s="933"/>
      <c r="BX32" s="932"/>
      <c r="BY32" s="936"/>
      <c r="BZ32" s="932"/>
    </row>
    <row r="33" spans="2:78" ht="15" customHeight="1">
      <c r="B33" s="944"/>
      <c r="C33" s="948"/>
      <c r="D33" s="946"/>
      <c r="E33" s="931"/>
      <c r="F33" s="932"/>
      <c r="G33" s="933"/>
      <c r="H33" s="934"/>
      <c r="I33" s="932"/>
      <c r="J33" s="932"/>
      <c r="K33" s="933"/>
      <c r="L33" s="934"/>
      <c r="M33" s="932"/>
      <c r="N33" s="932"/>
      <c r="O33" s="933"/>
      <c r="P33" s="934"/>
      <c r="Q33" s="932"/>
      <c r="R33" s="932"/>
      <c r="S33" s="933"/>
      <c r="T33" s="934"/>
      <c r="U33" s="932"/>
      <c r="V33" s="932"/>
      <c r="W33" s="933"/>
      <c r="X33" s="934"/>
      <c r="Y33" s="932"/>
      <c r="Z33" s="932"/>
      <c r="AA33" s="933"/>
      <c r="AB33" s="935"/>
      <c r="AC33" s="931"/>
      <c r="AD33" s="932"/>
      <c r="AE33" s="933"/>
      <c r="AF33" s="934"/>
      <c r="AG33" s="932"/>
      <c r="AH33" s="932"/>
      <c r="AI33" s="933"/>
      <c r="AJ33" s="934"/>
      <c r="AK33" s="932"/>
      <c r="AL33" s="932"/>
      <c r="AM33" s="933"/>
      <c r="AN33" s="934"/>
      <c r="AO33" s="932"/>
      <c r="AP33" s="932"/>
      <c r="AQ33" s="933"/>
      <c r="AR33" s="934"/>
      <c r="AS33" s="932"/>
      <c r="AT33" s="932"/>
      <c r="AU33" s="933"/>
      <c r="AV33" s="934"/>
      <c r="AW33" s="932"/>
      <c r="AX33" s="932"/>
      <c r="AY33" s="933"/>
      <c r="AZ33" s="935"/>
      <c r="BA33" s="931"/>
      <c r="BB33" s="932"/>
      <c r="BC33" s="933"/>
      <c r="BD33" s="934"/>
      <c r="BE33" s="932"/>
      <c r="BF33" s="932"/>
      <c r="BG33" s="933"/>
      <c r="BH33" s="934"/>
      <c r="BI33" s="932"/>
      <c r="BJ33" s="932"/>
      <c r="BK33" s="933"/>
      <c r="BL33" s="934"/>
      <c r="BM33" s="932"/>
      <c r="BN33" s="932"/>
      <c r="BO33" s="933"/>
      <c r="BP33" s="934"/>
      <c r="BQ33" s="932"/>
      <c r="BR33" s="932"/>
      <c r="BS33" s="933"/>
      <c r="BT33" s="934"/>
      <c r="BU33" s="932"/>
      <c r="BV33" s="932"/>
      <c r="BW33" s="933"/>
      <c r="BX33" s="932"/>
      <c r="BY33" s="936"/>
      <c r="BZ33" s="932"/>
    </row>
    <row r="34" spans="2:78" ht="15" customHeight="1">
      <c r="B34" s="944"/>
      <c r="C34" s="948"/>
      <c r="D34" s="946"/>
      <c r="E34" s="931"/>
      <c r="F34" s="932"/>
      <c r="G34" s="933"/>
      <c r="H34" s="934"/>
      <c r="I34" s="932"/>
      <c r="J34" s="932"/>
      <c r="K34" s="933"/>
      <c r="L34" s="934"/>
      <c r="M34" s="932"/>
      <c r="N34" s="932"/>
      <c r="O34" s="933"/>
      <c r="P34" s="934"/>
      <c r="Q34" s="932"/>
      <c r="R34" s="932"/>
      <c r="S34" s="933"/>
      <c r="T34" s="934"/>
      <c r="U34" s="932"/>
      <c r="V34" s="932"/>
      <c r="W34" s="933"/>
      <c r="X34" s="934"/>
      <c r="Y34" s="932"/>
      <c r="Z34" s="932"/>
      <c r="AA34" s="933"/>
      <c r="AB34" s="935"/>
      <c r="AC34" s="931"/>
      <c r="AD34" s="932"/>
      <c r="AE34" s="933"/>
      <c r="AF34" s="934"/>
      <c r="AG34" s="932"/>
      <c r="AH34" s="932"/>
      <c r="AI34" s="933"/>
      <c r="AJ34" s="934"/>
      <c r="AK34" s="932"/>
      <c r="AL34" s="932"/>
      <c r="AM34" s="933"/>
      <c r="AN34" s="934"/>
      <c r="AO34" s="932"/>
      <c r="AP34" s="932"/>
      <c r="AQ34" s="933"/>
      <c r="AR34" s="934"/>
      <c r="AS34" s="932"/>
      <c r="AT34" s="932"/>
      <c r="AU34" s="933"/>
      <c r="AV34" s="934"/>
      <c r="AW34" s="932"/>
      <c r="AX34" s="932"/>
      <c r="AY34" s="933"/>
      <c r="AZ34" s="935"/>
      <c r="BA34" s="931"/>
      <c r="BB34" s="932"/>
      <c r="BC34" s="933"/>
      <c r="BD34" s="934"/>
      <c r="BE34" s="932"/>
      <c r="BF34" s="932"/>
      <c r="BG34" s="933"/>
      <c r="BH34" s="934"/>
      <c r="BI34" s="932"/>
      <c r="BJ34" s="932"/>
      <c r="BK34" s="933"/>
      <c r="BL34" s="934"/>
      <c r="BM34" s="932"/>
      <c r="BN34" s="932"/>
      <c r="BO34" s="933"/>
      <c r="BP34" s="934"/>
      <c r="BQ34" s="932"/>
      <c r="BR34" s="932"/>
      <c r="BS34" s="933"/>
      <c r="BT34" s="934"/>
      <c r="BU34" s="932"/>
      <c r="BV34" s="932"/>
      <c r="BW34" s="933"/>
      <c r="BX34" s="932"/>
      <c r="BY34" s="936"/>
      <c r="BZ34" s="932"/>
    </row>
    <row r="35" spans="2:78" ht="15" customHeight="1">
      <c r="B35" s="944"/>
      <c r="C35" s="945" t="s">
        <v>1682</v>
      </c>
      <c r="D35" s="946"/>
      <c r="E35" s="931"/>
      <c r="F35" s="932"/>
      <c r="G35" s="933"/>
      <c r="H35" s="934"/>
      <c r="I35" s="932"/>
      <c r="J35" s="932"/>
      <c r="K35" s="933"/>
      <c r="L35" s="934"/>
      <c r="M35" s="932"/>
      <c r="N35" s="932"/>
      <c r="O35" s="933"/>
      <c r="P35" s="934"/>
      <c r="Q35" s="932"/>
      <c r="R35" s="932"/>
      <c r="S35" s="933"/>
      <c r="T35" s="934"/>
      <c r="U35" s="932"/>
      <c r="V35" s="932"/>
      <c r="W35" s="933"/>
      <c r="X35" s="934"/>
      <c r="Y35" s="932"/>
      <c r="Z35" s="932"/>
      <c r="AA35" s="933"/>
      <c r="AB35" s="935"/>
      <c r="AC35" s="931"/>
      <c r="AD35" s="932"/>
      <c r="AE35" s="933"/>
      <c r="AF35" s="934"/>
      <c r="AG35" s="932"/>
      <c r="AH35" s="932"/>
      <c r="AI35" s="933"/>
      <c r="AJ35" s="934"/>
      <c r="AK35" s="932"/>
      <c r="AL35" s="932"/>
      <c r="AM35" s="933"/>
      <c r="AN35" s="934"/>
      <c r="AO35" s="932"/>
      <c r="AP35" s="932"/>
      <c r="AQ35" s="933"/>
      <c r="AR35" s="934"/>
      <c r="AS35" s="932"/>
      <c r="AT35" s="932"/>
      <c r="AU35" s="933"/>
      <c r="AV35" s="934"/>
      <c r="AW35" s="932"/>
      <c r="AX35" s="932"/>
      <c r="AY35" s="933"/>
      <c r="AZ35" s="935"/>
      <c r="BA35" s="931"/>
      <c r="BB35" s="932"/>
      <c r="BC35" s="933"/>
      <c r="BD35" s="934"/>
      <c r="BE35" s="932"/>
      <c r="BF35" s="932"/>
      <c r="BG35" s="933"/>
      <c r="BH35" s="934"/>
      <c r="BI35" s="932"/>
      <c r="BJ35" s="932"/>
      <c r="BK35" s="933"/>
      <c r="BL35" s="934"/>
      <c r="BM35" s="932"/>
      <c r="BN35" s="932"/>
      <c r="BO35" s="933"/>
      <c r="BP35" s="934"/>
      <c r="BQ35" s="932"/>
      <c r="BR35" s="932"/>
      <c r="BS35" s="933"/>
      <c r="BT35" s="934"/>
      <c r="BU35" s="932"/>
      <c r="BV35" s="932"/>
      <c r="BW35" s="933"/>
      <c r="BX35" s="932"/>
      <c r="BY35" s="936"/>
      <c r="BZ35" s="932"/>
    </row>
    <row r="36" spans="2:78" ht="15" customHeight="1">
      <c r="B36" s="944"/>
      <c r="C36" s="948"/>
      <c r="D36" s="946"/>
      <c r="E36" s="931"/>
      <c r="F36" s="932"/>
      <c r="G36" s="933"/>
      <c r="H36" s="934"/>
      <c r="I36" s="932"/>
      <c r="J36" s="932"/>
      <c r="K36" s="933"/>
      <c r="L36" s="934"/>
      <c r="M36" s="932"/>
      <c r="N36" s="932"/>
      <c r="O36" s="933"/>
      <c r="P36" s="934"/>
      <c r="Q36" s="932"/>
      <c r="R36" s="932"/>
      <c r="S36" s="933"/>
      <c r="T36" s="934"/>
      <c r="U36" s="932"/>
      <c r="V36" s="932"/>
      <c r="W36" s="933"/>
      <c r="X36" s="934"/>
      <c r="Y36" s="932"/>
      <c r="Z36" s="932"/>
      <c r="AA36" s="933"/>
      <c r="AB36" s="935"/>
      <c r="AC36" s="931"/>
      <c r="AD36" s="932"/>
      <c r="AE36" s="933"/>
      <c r="AF36" s="934"/>
      <c r="AG36" s="932"/>
      <c r="AH36" s="932"/>
      <c r="AI36" s="933"/>
      <c r="AJ36" s="934"/>
      <c r="AK36" s="932"/>
      <c r="AL36" s="932"/>
      <c r="AM36" s="933"/>
      <c r="AN36" s="934"/>
      <c r="AO36" s="932"/>
      <c r="AP36" s="932"/>
      <c r="AQ36" s="933"/>
      <c r="AR36" s="934"/>
      <c r="AS36" s="932"/>
      <c r="AT36" s="932"/>
      <c r="AU36" s="933"/>
      <c r="AV36" s="934"/>
      <c r="AW36" s="932"/>
      <c r="AX36" s="932"/>
      <c r="AY36" s="933"/>
      <c r="AZ36" s="935"/>
      <c r="BA36" s="931"/>
      <c r="BB36" s="932"/>
      <c r="BC36" s="933"/>
      <c r="BD36" s="934"/>
      <c r="BE36" s="932"/>
      <c r="BF36" s="932"/>
      <c r="BG36" s="933"/>
      <c r="BH36" s="934"/>
      <c r="BI36" s="932"/>
      <c r="BJ36" s="932"/>
      <c r="BK36" s="933"/>
      <c r="BL36" s="934"/>
      <c r="BM36" s="932"/>
      <c r="BN36" s="932"/>
      <c r="BO36" s="933"/>
      <c r="BP36" s="934"/>
      <c r="BQ36" s="932"/>
      <c r="BR36" s="932"/>
      <c r="BS36" s="933"/>
      <c r="BT36" s="934"/>
      <c r="BU36" s="932"/>
      <c r="BV36" s="932"/>
      <c r="BW36" s="933"/>
      <c r="BX36" s="932"/>
      <c r="BY36" s="936"/>
      <c r="BZ36" s="932"/>
    </row>
    <row r="37" spans="2:78" ht="15" customHeight="1">
      <c r="B37" s="944"/>
      <c r="C37" s="948"/>
      <c r="D37" s="946"/>
      <c r="E37" s="931"/>
      <c r="F37" s="932"/>
      <c r="G37" s="933"/>
      <c r="H37" s="934"/>
      <c r="I37" s="932"/>
      <c r="J37" s="932"/>
      <c r="K37" s="933"/>
      <c r="L37" s="934"/>
      <c r="M37" s="932"/>
      <c r="N37" s="932"/>
      <c r="O37" s="933"/>
      <c r="P37" s="934"/>
      <c r="Q37" s="932"/>
      <c r="R37" s="932"/>
      <c r="S37" s="933"/>
      <c r="T37" s="934"/>
      <c r="U37" s="932"/>
      <c r="V37" s="932"/>
      <c r="W37" s="933"/>
      <c r="X37" s="934"/>
      <c r="Y37" s="932"/>
      <c r="Z37" s="932"/>
      <c r="AA37" s="933"/>
      <c r="AB37" s="935"/>
      <c r="AC37" s="931"/>
      <c r="AD37" s="932"/>
      <c r="AE37" s="933"/>
      <c r="AF37" s="934"/>
      <c r="AG37" s="932"/>
      <c r="AH37" s="932"/>
      <c r="AI37" s="933"/>
      <c r="AJ37" s="934"/>
      <c r="AK37" s="932"/>
      <c r="AL37" s="932"/>
      <c r="AM37" s="933"/>
      <c r="AN37" s="934"/>
      <c r="AO37" s="932"/>
      <c r="AP37" s="932"/>
      <c r="AQ37" s="933"/>
      <c r="AR37" s="934"/>
      <c r="AS37" s="932"/>
      <c r="AT37" s="932"/>
      <c r="AU37" s="933"/>
      <c r="AV37" s="934"/>
      <c r="AW37" s="932"/>
      <c r="AX37" s="932"/>
      <c r="AY37" s="933"/>
      <c r="AZ37" s="935"/>
      <c r="BA37" s="931"/>
      <c r="BB37" s="932"/>
      <c r="BC37" s="933"/>
      <c r="BD37" s="934"/>
      <c r="BE37" s="932"/>
      <c r="BF37" s="932"/>
      <c r="BG37" s="933"/>
      <c r="BH37" s="934"/>
      <c r="BI37" s="932"/>
      <c r="BJ37" s="932"/>
      <c r="BK37" s="933"/>
      <c r="BL37" s="934"/>
      <c r="BM37" s="932"/>
      <c r="BN37" s="932"/>
      <c r="BO37" s="933"/>
      <c r="BP37" s="934"/>
      <c r="BQ37" s="932"/>
      <c r="BR37" s="932"/>
      <c r="BS37" s="933"/>
      <c r="BT37" s="934"/>
      <c r="BU37" s="932"/>
      <c r="BV37" s="932"/>
      <c r="BW37" s="933"/>
      <c r="BX37" s="932"/>
      <c r="BY37" s="936"/>
      <c r="BZ37" s="932"/>
    </row>
    <row r="38" spans="2:78" ht="15" customHeight="1">
      <c r="B38" s="944"/>
      <c r="C38" s="948"/>
      <c r="D38" s="946"/>
      <c r="E38" s="931"/>
      <c r="F38" s="932"/>
      <c r="G38" s="933"/>
      <c r="H38" s="934"/>
      <c r="I38" s="932"/>
      <c r="J38" s="932"/>
      <c r="K38" s="933"/>
      <c r="L38" s="934"/>
      <c r="M38" s="932"/>
      <c r="N38" s="932"/>
      <c r="O38" s="933"/>
      <c r="P38" s="934"/>
      <c r="Q38" s="932"/>
      <c r="R38" s="932"/>
      <c r="S38" s="933"/>
      <c r="T38" s="934"/>
      <c r="U38" s="932"/>
      <c r="V38" s="932"/>
      <c r="W38" s="933"/>
      <c r="X38" s="934"/>
      <c r="Y38" s="932"/>
      <c r="Z38" s="932"/>
      <c r="AA38" s="933"/>
      <c r="AB38" s="935"/>
      <c r="AC38" s="931"/>
      <c r="AD38" s="932"/>
      <c r="AE38" s="933"/>
      <c r="AF38" s="934"/>
      <c r="AG38" s="932"/>
      <c r="AH38" s="932"/>
      <c r="AI38" s="933"/>
      <c r="AJ38" s="934"/>
      <c r="AK38" s="932"/>
      <c r="AL38" s="932"/>
      <c r="AM38" s="933"/>
      <c r="AN38" s="934"/>
      <c r="AO38" s="932"/>
      <c r="AP38" s="932"/>
      <c r="AQ38" s="933"/>
      <c r="AR38" s="934"/>
      <c r="AS38" s="932"/>
      <c r="AT38" s="932"/>
      <c r="AU38" s="933"/>
      <c r="AV38" s="934"/>
      <c r="AW38" s="932"/>
      <c r="AX38" s="932"/>
      <c r="AY38" s="933"/>
      <c r="AZ38" s="935"/>
      <c r="BA38" s="931"/>
      <c r="BB38" s="932"/>
      <c r="BC38" s="933"/>
      <c r="BD38" s="934"/>
      <c r="BE38" s="932"/>
      <c r="BF38" s="932"/>
      <c r="BG38" s="933"/>
      <c r="BH38" s="934"/>
      <c r="BI38" s="932"/>
      <c r="BJ38" s="932"/>
      <c r="BK38" s="933"/>
      <c r="BL38" s="934"/>
      <c r="BM38" s="932"/>
      <c r="BN38" s="932"/>
      <c r="BO38" s="933"/>
      <c r="BP38" s="934"/>
      <c r="BQ38" s="932"/>
      <c r="BR38" s="932"/>
      <c r="BS38" s="933"/>
      <c r="BT38" s="934"/>
      <c r="BU38" s="932"/>
      <c r="BV38" s="932"/>
      <c r="BW38" s="933"/>
      <c r="BX38" s="932"/>
      <c r="BY38" s="936"/>
      <c r="BZ38" s="932"/>
    </row>
    <row r="39" spans="2:78" ht="15" customHeight="1">
      <c r="B39" s="944"/>
      <c r="C39" s="948"/>
      <c r="D39" s="946"/>
      <c r="E39" s="931"/>
      <c r="F39" s="932"/>
      <c r="G39" s="933"/>
      <c r="H39" s="934"/>
      <c r="I39" s="932"/>
      <c r="J39" s="932"/>
      <c r="K39" s="933"/>
      <c r="L39" s="934"/>
      <c r="M39" s="932"/>
      <c r="N39" s="932"/>
      <c r="O39" s="933"/>
      <c r="P39" s="934"/>
      <c r="Q39" s="932"/>
      <c r="R39" s="932"/>
      <c r="S39" s="933"/>
      <c r="T39" s="934"/>
      <c r="U39" s="932"/>
      <c r="V39" s="932"/>
      <c r="W39" s="933"/>
      <c r="X39" s="934"/>
      <c r="Y39" s="932"/>
      <c r="Z39" s="932"/>
      <c r="AA39" s="933"/>
      <c r="AB39" s="935"/>
      <c r="AC39" s="931"/>
      <c r="AD39" s="932"/>
      <c r="AE39" s="933"/>
      <c r="AF39" s="934"/>
      <c r="AG39" s="932"/>
      <c r="AH39" s="932"/>
      <c r="AI39" s="933"/>
      <c r="AJ39" s="934"/>
      <c r="AK39" s="932"/>
      <c r="AL39" s="932"/>
      <c r="AM39" s="933"/>
      <c r="AN39" s="934"/>
      <c r="AO39" s="932"/>
      <c r="AP39" s="932"/>
      <c r="AQ39" s="933"/>
      <c r="AR39" s="934"/>
      <c r="AS39" s="932"/>
      <c r="AT39" s="932"/>
      <c r="AU39" s="933"/>
      <c r="AV39" s="934"/>
      <c r="AW39" s="932"/>
      <c r="AX39" s="932"/>
      <c r="AY39" s="933"/>
      <c r="AZ39" s="935"/>
      <c r="BA39" s="931"/>
      <c r="BB39" s="932"/>
      <c r="BC39" s="933"/>
      <c r="BD39" s="934"/>
      <c r="BE39" s="932"/>
      <c r="BF39" s="932"/>
      <c r="BG39" s="933"/>
      <c r="BH39" s="934"/>
      <c r="BI39" s="932"/>
      <c r="BJ39" s="932"/>
      <c r="BK39" s="933"/>
      <c r="BL39" s="934"/>
      <c r="BM39" s="932"/>
      <c r="BN39" s="932"/>
      <c r="BO39" s="933"/>
      <c r="BP39" s="934"/>
      <c r="BQ39" s="932"/>
      <c r="BR39" s="932"/>
      <c r="BS39" s="933"/>
      <c r="BT39" s="934"/>
      <c r="BU39" s="932"/>
      <c r="BV39" s="932"/>
      <c r="BW39" s="933"/>
      <c r="BX39" s="932"/>
      <c r="BY39" s="936"/>
      <c r="BZ39" s="932"/>
    </row>
    <row r="40" spans="2:78" ht="15" customHeight="1">
      <c r="B40" s="944"/>
      <c r="C40" s="945" t="s">
        <v>1683</v>
      </c>
      <c r="D40" s="946"/>
      <c r="E40" s="931"/>
      <c r="F40" s="932"/>
      <c r="G40" s="933"/>
      <c r="H40" s="934"/>
      <c r="I40" s="932"/>
      <c r="J40" s="932"/>
      <c r="K40" s="933"/>
      <c r="L40" s="934"/>
      <c r="M40" s="932"/>
      <c r="N40" s="932"/>
      <c r="O40" s="933"/>
      <c r="P40" s="934"/>
      <c r="Q40" s="932"/>
      <c r="R40" s="932"/>
      <c r="S40" s="933"/>
      <c r="T40" s="934"/>
      <c r="U40" s="932"/>
      <c r="V40" s="932"/>
      <c r="W40" s="933"/>
      <c r="X40" s="934"/>
      <c r="Y40" s="932"/>
      <c r="Z40" s="932"/>
      <c r="AA40" s="933"/>
      <c r="AB40" s="935"/>
      <c r="AC40" s="931"/>
      <c r="AD40" s="932"/>
      <c r="AE40" s="933"/>
      <c r="AF40" s="934"/>
      <c r="AG40" s="932"/>
      <c r="AH40" s="932"/>
      <c r="AI40" s="933"/>
      <c r="AJ40" s="934"/>
      <c r="AK40" s="932"/>
      <c r="AL40" s="932"/>
      <c r="AM40" s="933"/>
      <c r="AN40" s="934"/>
      <c r="AO40" s="932"/>
      <c r="AP40" s="932"/>
      <c r="AQ40" s="933"/>
      <c r="AR40" s="934"/>
      <c r="AS40" s="932"/>
      <c r="AT40" s="932"/>
      <c r="AU40" s="933"/>
      <c r="AV40" s="934"/>
      <c r="AW40" s="932"/>
      <c r="AX40" s="932"/>
      <c r="AY40" s="933"/>
      <c r="AZ40" s="935"/>
      <c r="BA40" s="931"/>
      <c r="BB40" s="932"/>
      <c r="BC40" s="933"/>
      <c r="BD40" s="934"/>
      <c r="BE40" s="932"/>
      <c r="BF40" s="932"/>
      <c r="BG40" s="933"/>
      <c r="BH40" s="934"/>
      <c r="BI40" s="932"/>
      <c r="BJ40" s="932"/>
      <c r="BK40" s="933"/>
      <c r="BL40" s="934"/>
      <c r="BM40" s="932"/>
      <c r="BN40" s="932"/>
      <c r="BO40" s="933"/>
      <c r="BP40" s="934"/>
      <c r="BQ40" s="932"/>
      <c r="BR40" s="932"/>
      <c r="BS40" s="933"/>
      <c r="BT40" s="934"/>
      <c r="BU40" s="932"/>
      <c r="BV40" s="932"/>
      <c r="BW40" s="933"/>
      <c r="BX40" s="932"/>
      <c r="BY40" s="936"/>
      <c r="BZ40" s="932"/>
    </row>
    <row r="41" spans="2:78" ht="15" customHeight="1">
      <c r="B41" s="944"/>
      <c r="C41" s="948"/>
      <c r="D41" s="946"/>
      <c r="E41" s="931"/>
      <c r="F41" s="932"/>
      <c r="G41" s="933"/>
      <c r="H41" s="934"/>
      <c r="I41" s="932"/>
      <c r="J41" s="932"/>
      <c r="K41" s="933"/>
      <c r="L41" s="934"/>
      <c r="M41" s="932"/>
      <c r="N41" s="932"/>
      <c r="O41" s="933"/>
      <c r="P41" s="934"/>
      <c r="Q41" s="932"/>
      <c r="R41" s="932"/>
      <c r="S41" s="933"/>
      <c r="T41" s="934"/>
      <c r="U41" s="932"/>
      <c r="V41" s="932"/>
      <c r="W41" s="933"/>
      <c r="X41" s="934"/>
      <c r="Y41" s="932"/>
      <c r="Z41" s="932"/>
      <c r="AA41" s="933"/>
      <c r="AB41" s="935"/>
      <c r="AC41" s="931"/>
      <c r="AD41" s="932"/>
      <c r="AE41" s="933"/>
      <c r="AF41" s="934"/>
      <c r="AG41" s="932"/>
      <c r="AH41" s="932"/>
      <c r="AI41" s="933"/>
      <c r="AJ41" s="934"/>
      <c r="AK41" s="932"/>
      <c r="AL41" s="932"/>
      <c r="AM41" s="933"/>
      <c r="AN41" s="934"/>
      <c r="AO41" s="932"/>
      <c r="AP41" s="932"/>
      <c r="AQ41" s="933"/>
      <c r="AR41" s="934"/>
      <c r="AS41" s="932"/>
      <c r="AT41" s="932"/>
      <c r="AU41" s="933"/>
      <c r="AV41" s="934"/>
      <c r="AW41" s="932"/>
      <c r="AX41" s="932"/>
      <c r="AY41" s="933"/>
      <c r="AZ41" s="935"/>
      <c r="BA41" s="931"/>
      <c r="BB41" s="932"/>
      <c r="BC41" s="933"/>
      <c r="BD41" s="934"/>
      <c r="BE41" s="932"/>
      <c r="BF41" s="932"/>
      <c r="BG41" s="933"/>
      <c r="BH41" s="934"/>
      <c r="BI41" s="932"/>
      <c r="BJ41" s="932"/>
      <c r="BK41" s="933"/>
      <c r="BL41" s="934"/>
      <c r="BM41" s="932"/>
      <c r="BN41" s="932"/>
      <c r="BO41" s="933"/>
      <c r="BP41" s="934"/>
      <c r="BQ41" s="932"/>
      <c r="BR41" s="932"/>
      <c r="BS41" s="933"/>
      <c r="BT41" s="934"/>
      <c r="BU41" s="932"/>
      <c r="BV41" s="932"/>
      <c r="BW41" s="933"/>
      <c r="BX41" s="932"/>
      <c r="BY41" s="936"/>
      <c r="BZ41" s="932"/>
    </row>
    <row r="42" spans="2:78" ht="15" customHeight="1">
      <c r="B42" s="944"/>
      <c r="C42" s="948"/>
      <c r="D42" s="946"/>
      <c r="E42" s="931"/>
      <c r="F42" s="932"/>
      <c r="G42" s="933"/>
      <c r="H42" s="934"/>
      <c r="I42" s="932"/>
      <c r="J42" s="932"/>
      <c r="K42" s="933"/>
      <c r="L42" s="934"/>
      <c r="M42" s="932"/>
      <c r="N42" s="932"/>
      <c r="O42" s="933"/>
      <c r="P42" s="934"/>
      <c r="Q42" s="932"/>
      <c r="R42" s="932"/>
      <c r="S42" s="933"/>
      <c r="T42" s="934"/>
      <c r="U42" s="932"/>
      <c r="V42" s="932"/>
      <c r="W42" s="933"/>
      <c r="X42" s="934"/>
      <c r="Y42" s="932"/>
      <c r="Z42" s="932"/>
      <c r="AA42" s="933"/>
      <c r="AB42" s="935"/>
      <c r="AC42" s="931"/>
      <c r="AD42" s="932"/>
      <c r="AE42" s="933"/>
      <c r="AF42" s="934"/>
      <c r="AG42" s="932"/>
      <c r="AH42" s="932"/>
      <c r="AI42" s="933"/>
      <c r="AJ42" s="934"/>
      <c r="AK42" s="932"/>
      <c r="AL42" s="932"/>
      <c r="AM42" s="933"/>
      <c r="AN42" s="934"/>
      <c r="AO42" s="932"/>
      <c r="AP42" s="932"/>
      <c r="AQ42" s="933"/>
      <c r="AR42" s="934"/>
      <c r="AS42" s="932"/>
      <c r="AT42" s="932"/>
      <c r="AU42" s="933"/>
      <c r="AV42" s="934"/>
      <c r="AW42" s="932"/>
      <c r="AX42" s="932"/>
      <c r="AY42" s="933"/>
      <c r="AZ42" s="935"/>
      <c r="BA42" s="931"/>
      <c r="BB42" s="932"/>
      <c r="BC42" s="933"/>
      <c r="BD42" s="934"/>
      <c r="BE42" s="932"/>
      <c r="BF42" s="932"/>
      <c r="BG42" s="933"/>
      <c r="BH42" s="934"/>
      <c r="BI42" s="932"/>
      <c r="BJ42" s="932"/>
      <c r="BK42" s="933"/>
      <c r="BL42" s="934"/>
      <c r="BM42" s="932"/>
      <c r="BN42" s="932"/>
      <c r="BO42" s="933"/>
      <c r="BP42" s="934"/>
      <c r="BQ42" s="932"/>
      <c r="BR42" s="932"/>
      <c r="BS42" s="933"/>
      <c r="BT42" s="934"/>
      <c r="BU42" s="932"/>
      <c r="BV42" s="932"/>
      <c r="BW42" s="933"/>
      <c r="BX42" s="932"/>
      <c r="BY42" s="936"/>
      <c r="BZ42" s="932"/>
    </row>
    <row r="43" spans="2:78" ht="15" customHeight="1">
      <c r="B43" s="944"/>
      <c r="C43" s="948"/>
      <c r="D43" s="946"/>
      <c r="E43" s="931"/>
      <c r="F43" s="932"/>
      <c r="G43" s="933"/>
      <c r="H43" s="934"/>
      <c r="I43" s="932"/>
      <c r="J43" s="932"/>
      <c r="K43" s="933"/>
      <c r="L43" s="934"/>
      <c r="M43" s="932"/>
      <c r="N43" s="932"/>
      <c r="O43" s="933"/>
      <c r="P43" s="934"/>
      <c r="Q43" s="932"/>
      <c r="R43" s="932"/>
      <c r="S43" s="933"/>
      <c r="T43" s="934"/>
      <c r="U43" s="932"/>
      <c r="V43" s="932"/>
      <c r="W43" s="933"/>
      <c r="X43" s="934"/>
      <c r="Y43" s="932"/>
      <c r="Z43" s="932"/>
      <c r="AA43" s="933"/>
      <c r="AB43" s="935"/>
      <c r="AC43" s="931"/>
      <c r="AD43" s="932"/>
      <c r="AE43" s="933"/>
      <c r="AF43" s="934"/>
      <c r="AG43" s="932"/>
      <c r="AH43" s="932"/>
      <c r="AI43" s="933"/>
      <c r="AJ43" s="934"/>
      <c r="AK43" s="932"/>
      <c r="AL43" s="932"/>
      <c r="AM43" s="933"/>
      <c r="AN43" s="934"/>
      <c r="AO43" s="932"/>
      <c r="AP43" s="932"/>
      <c r="AQ43" s="933"/>
      <c r="AR43" s="934"/>
      <c r="AS43" s="932"/>
      <c r="AT43" s="932"/>
      <c r="AU43" s="933"/>
      <c r="AV43" s="934"/>
      <c r="AW43" s="932"/>
      <c r="AX43" s="932"/>
      <c r="AY43" s="933"/>
      <c r="AZ43" s="935"/>
      <c r="BA43" s="931"/>
      <c r="BB43" s="932"/>
      <c r="BC43" s="933"/>
      <c r="BD43" s="934"/>
      <c r="BE43" s="932"/>
      <c r="BF43" s="932"/>
      <c r="BG43" s="933"/>
      <c r="BH43" s="934"/>
      <c r="BI43" s="932"/>
      <c r="BJ43" s="932"/>
      <c r="BK43" s="933"/>
      <c r="BL43" s="934"/>
      <c r="BM43" s="932"/>
      <c r="BN43" s="932"/>
      <c r="BO43" s="933"/>
      <c r="BP43" s="934"/>
      <c r="BQ43" s="932"/>
      <c r="BR43" s="932"/>
      <c r="BS43" s="933"/>
      <c r="BT43" s="934"/>
      <c r="BU43" s="932"/>
      <c r="BV43" s="932"/>
      <c r="BW43" s="933"/>
      <c r="BX43" s="932"/>
      <c r="BY43" s="936"/>
      <c r="BZ43" s="932"/>
    </row>
    <row r="44" spans="2:78" ht="15" customHeight="1">
      <c r="B44" s="944"/>
      <c r="C44" s="948"/>
      <c r="D44" s="946"/>
      <c r="E44" s="931"/>
      <c r="F44" s="932"/>
      <c r="G44" s="933"/>
      <c r="H44" s="934"/>
      <c r="I44" s="932"/>
      <c r="J44" s="932"/>
      <c r="K44" s="933"/>
      <c r="L44" s="934"/>
      <c r="M44" s="932"/>
      <c r="N44" s="932"/>
      <c r="O44" s="933"/>
      <c r="P44" s="934"/>
      <c r="Q44" s="932"/>
      <c r="R44" s="932"/>
      <c r="S44" s="933"/>
      <c r="T44" s="934"/>
      <c r="U44" s="932"/>
      <c r="V44" s="932"/>
      <c r="W44" s="933"/>
      <c r="X44" s="934"/>
      <c r="Y44" s="932"/>
      <c r="Z44" s="932"/>
      <c r="AA44" s="933"/>
      <c r="AB44" s="935"/>
      <c r="AC44" s="931"/>
      <c r="AD44" s="932"/>
      <c r="AE44" s="933"/>
      <c r="AF44" s="934"/>
      <c r="AG44" s="932"/>
      <c r="AH44" s="932"/>
      <c r="AI44" s="933"/>
      <c r="AJ44" s="934"/>
      <c r="AK44" s="932"/>
      <c r="AL44" s="932"/>
      <c r="AM44" s="933"/>
      <c r="AN44" s="934"/>
      <c r="AO44" s="932"/>
      <c r="AP44" s="932"/>
      <c r="AQ44" s="933"/>
      <c r="AR44" s="934"/>
      <c r="AS44" s="932"/>
      <c r="AT44" s="932"/>
      <c r="AU44" s="933"/>
      <c r="AV44" s="934"/>
      <c r="AW44" s="932"/>
      <c r="AX44" s="932"/>
      <c r="AY44" s="933"/>
      <c r="AZ44" s="935"/>
      <c r="BA44" s="931"/>
      <c r="BB44" s="932"/>
      <c r="BC44" s="933"/>
      <c r="BD44" s="934"/>
      <c r="BE44" s="932"/>
      <c r="BF44" s="932"/>
      <c r="BG44" s="933"/>
      <c r="BH44" s="934"/>
      <c r="BI44" s="932"/>
      <c r="BJ44" s="932"/>
      <c r="BK44" s="933"/>
      <c r="BL44" s="934"/>
      <c r="BM44" s="932"/>
      <c r="BN44" s="932"/>
      <c r="BO44" s="933"/>
      <c r="BP44" s="934"/>
      <c r="BQ44" s="932"/>
      <c r="BR44" s="932"/>
      <c r="BS44" s="933"/>
      <c r="BT44" s="934"/>
      <c r="BU44" s="932"/>
      <c r="BV44" s="932"/>
      <c r="BW44" s="933"/>
      <c r="BX44" s="932"/>
      <c r="BY44" s="936"/>
      <c r="BZ44" s="932"/>
    </row>
    <row r="45" spans="2:78" ht="15" customHeight="1">
      <c r="B45" s="944"/>
      <c r="C45" s="948"/>
      <c r="D45" s="946"/>
      <c r="E45" s="931"/>
      <c r="F45" s="932"/>
      <c r="G45" s="933"/>
      <c r="H45" s="934"/>
      <c r="I45" s="932"/>
      <c r="J45" s="932"/>
      <c r="K45" s="933"/>
      <c r="L45" s="934"/>
      <c r="M45" s="932"/>
      <c r="N45" s="932"/>
      <c r="O45" s="933"/>
      <c r="P45" s="934"/>
      <c r="Q45" s="932"/>
      <c r="R45" s="932"/>
      <c r="S45" s="933"/>
      <c r="T45" s="934"/>
      <c r="U45" s="932"/>
      <c r="V45" s="932"/>
      <c r="W45" s="933"/>
      <c r="X45" s="934"/>
      <c r="Y45" s="932"/>
      <c r="Z45" s="932"/>
      <c r="AA45" s="933"/>
      <c r="AB45" s="935"/>
      <c r="AC45" s="931"/>
      <c r="AD45" s="932"/>
      <c r="AE45" s="933"/>
      <c r="AF45" s="934"/>
      <c r="AG45" s="932"/>
      <c r="AH45" s="932"/>
      <c r="AI45" s="933"/>
      <c r="AJ45" s="934"/>
      <c r="AK45" s="932"/>
      <c r="AL45" s="932"/>
      <c r="AM45" s="933"/>
      <c r="AN45" s="934"/>
      <c r="AO45" s="932"/>
      <c r="AP45" s="932"/>
      <c r="AQ45" s="933"/>
      <c r="AR45" s="934"/>
      <c r="AS45" s="932"/>
      <c r="AT45" s="932"/>
      <c r="AU45" s="933"/>
      <c r="AV45" s="934"/>
      <c r="AW45" s="932"/>
      <c r="AX45" s="932"/>
      <c r="AY45" s="933"/>
      <c r="AZ45" s="935"/>
      <c r="BA45" s="931"/>
      <c r="BB45" s="932"/>
      <c r="BC45" s="933"/>
      <c r="BD45" s="934"/>
      <c r="BE45" s="932"/>
      <c r="BF45" s="932"/>
      <c r="BG45" s="933"/>
      <c r="BH45" s="934"/>
      <c r="BI45" s="932"/>
      <c r="BJ45" s="932"/>
      <c r="BK45" s="933"/>
      <c r="BL45" s="934"/>
      <c r="BM45" s="932"/>
      <c r="BN45" s="932"/>
      <c r="BO45" s="933"/>
      <c r="BP45" s="934"/>
      <c r="BQ45" s="932"/>
      <c r="BR45" s="932"/>
      <c r="BS45" s="933"/>
      <c r="BT45" s="934"/>
      <c r="BU45" s="932"/>
      <c r="BV45" s="932"/>
      <c r="BW45" s="933"/>
      <c r="BX45" s="932"/>
      <c r="BY45" s="936"/>
      <c r="BZ45" s="932"/>
    </row>
    <row r="46" spans="2:78" ht="15" customHeight="1">
      <c r="B46" s="944"/>
      <c r="C46" s="948"/>
      <c r="D46" s="946"/>
      <c r="E46" s="931"/>
      <c r="F46" s="932"/>
      <c r="G46" s="933"/>
      <c r="H46" s="934"/>
      <c r="I46" s="932"/>
      <c r="J46" s="932"/>
      <c r="K46" s="933"/>
      <c r="L46" s="934"/>
      <c r="M46" s="932"/>
      <c r="N46" s="932"/>
      <c r="O46" s="933"/>
      <c r="P46" s="934"/>
      <c r="Q46" s="932"/>
      <c r="R46" s="932"/>
      <c r="S46" s="933"/>
      <c r="T46" s="934"/>
      <c r="U46" s="932"/>
      <c r="V46" s="932"/>
      <c r="W46" s="933"/>
      <c r="X46" s="934"/>
      <c r="Y46" s="932"/>
      <c r="Z46" s="932"/>
      <c r="AA46" s="933"/>
      <c r="AB46" s="935"/>
      <c r="AC46" s="931"/>
      <c r="AD46" s="932"/>
      <c r="AE46" s="933"/>
      <c r="AF46" s="934"/>
      <c r="AG46" s="932"/>
      <c r="AH46" s="932"/>
      <c r="AI46" s="933"/>
      <c r="AJ46" s="934"/>
      <c r="AK46" s="932"/>
      <c r="AL46" s="932"/>
      <c r="AM46" s="933"/>
      <c r="AN46" s="934"/>
      <c r="AO46" s="932"/>
      <c r="AP46" s="932"/>
      <c r="AQ46" s="933"/>
      <c r="AR46" s="934"/>
      <c r="AS46" s="932"/>
      <c r="AT46" s="932"/>
      <c r="AU46" s="933"/>
      <c r="AV46" s="934"/>
      <c r="AW46" s="932"/>
      <c r="AX46" s="932"/>
      <c r="AY46" s="933"/>
      <c r="AZ46" s="935"/>
      <c r="BA46" s="931"/>
      <c r="BB46" s="932"/>
      <c r="BC46" s="933"/>
      <c r="BD46" s="934"/>
      <c r="BE46" s="932"/>
      <c r="BF46" s="932"/>
      <c r="BG46" s="933"/>
      <c r="BH46" s="934"/>
      <c r="BI46" s="932"/>
      <c r="BJ46" s="932"/>
      <c r="BK46" s="933"/>
      <c r="BL46" s="934"/>
      <c r="BM46" s="932"/>
      <c r="BN46" s="932"/>
      <c r="BO46" s="933"/>
      <c r="BP46" s="934"/>
      <c r="BQ46" s="932"/>
      <c r="BR46" s="932"/>
      <c r="BS46" s="933"/>
      <c r="BT46" s="934"/>
      <c r="BU46" s="932"/>
      <c r="BV46" s="932"/>
      <c r="BW46" s="933"/>
      <c r="BX46" s="932"/>
      <c r="BY46" s="936"/>
      <c r="BZ46" s="932"/>
    </row>
    <row r="47" spans="2:78" ht="15" customHeight="1">
      <c r="B47" s="944"/>
      <c r="C47" s="948"/>
      <c r="D47" s="946"/>
      <c r="E47" s="931"/>
      <c r="F47" s="932"/>
      <c r="G47" s="933"/>
      <c r="H47" s="934"/>
      <c r="I47" s="932"/>
      <c r="J47" s="932"/>
      <c r="K47" s="933"/>
      <c r="L47" s="934"/>
      <c r="M47" s="932"/>
      <c r="N47" s="932"/>
      <c r="O47" s="933"/>
      <c r="P47" s="934"/>
      <c r="Q47" s="932"/>
      <c r="R47" s="932"/>
      <c r="S47" s="933"/>
      <c r="T47" s="934"/>
      <c r="U47" s="932"/>
      <c r="V47" s="932"/>
      <c r="W47" s="933"/>
      <c r="X47" s="934"/>
      <c r="Y47" s="932"/>
      <c r="Z47" s="932"/>
      <c r="AA47" s="933"/>
      <c r="AB47" s="935"/>
      <c r="AC47" s="931"/>
      <c r="AD47" s="932"/>
      <c r="AE47" s="933"/>
      <c r="AF47" s="934"/>
      <c r="AG47" s="932"/>
      <c r="AH47" s="932"/>
      <c r="AI47" s="933"/>
      <c r="AJ47" s="934"/>
      <c r="AK47" s="932"/>
      <c r="AL47" s="932"/>
      <c r="AM47" s="933"/>
      <c r="AN47" s="934"/>
      <c r="AO47" s="932"/>
      <c r="AP47" s="932"/>
      <c r="AQ47" s="933"/>
      <c r="AR47" s="934"/>
      <c r="AS47" s="932"/>
      <c r="AT47" s="932"/>
      <c r="AU47" s="933"/>
      <c r="AV47" s="934"/>
      <c r="AW47" s="932"/>
      <c r="AX47" s="932"/>
      <c r="AY47" s="933"/>
      <c r="AZ47" s="935"/>
      <c r="BA47" s="931"/>
      <c r="BB47" s="932"/>
      <c r="BC47" s="933"/>
      <c r="BD47" s="934"/>
      <c r="BE47" s="932"/>
      <c r="BF47" s="932"/>
      <c r="BG47" s="933"/>
      <c r="BH47" s="934"/>
      <c r="BI47" s="932"/>
      <c r="BJ47" s="932"/>
      <c r="BK47" s="933"/>
      <c r="BL47" s="934"/>
      <c r="BM47" s="932"/>
      <c r="BN47" s="932"/>
      <c r="BO47" s="933"/>
      <c r="BP47" s="934"/>
      <c r="BQ47" s="932"/>
      <c r="BR47" s="932"/>
      <c r="BS47" s="933"/>
      <c r="BT47" s="934"/>
      <c r="BU47" s="932"/>
      <c r="BV47" s="932"/>
      <c r="BW47" s="933"/>
      <c r="BX47" s="932"/>
      <c r="BY47" s="936"/>
      <c r="BZ47" s="932"/>
    </row>
    <row r="48" spans="2:78" ht="15" customHeight="1">
      <c r="B48" s="944"/>
      <c r="C48" s="948"/>
      <c r="D48" s="946"/>
      <c r="E48" s="931"/>
      <c r="F48" s="932"/>
      <c r="G48" s="933"/>
      <c r="H48" s="934"/>
      <c r="I48" s="932"/>
      <c r="J48" s="932"/>
      <c r="K48" s="933"/>
      <c r="L48" s="934"/>
      <c r="M48" s="932"/>
      <c r="N48" s="932"/>
      <c r="O48" s="933"/>
      <c r="P48" s="934"/>
      <c r="Q48" s="932"/>
      <c r="R48" s="932"/>
      <c r="S48" s="933"/>
      <c r="T48" s="934"/>
      <c r="U48" s="932"/>
      <c r="V48" s="932"/>
      <c r="W48" s="933"/>
      <c r="X48" s="934"/>
      <c r="Y48" s="932"/>
      <c r="Z48" s="932"/>
      <c r="AA48" s="933"/>
      <c r="AB48" s="935"/>
      <c r="AC48" s="931"/>
      <c r="AD48" s="932"/>
      <c r="AE48" s="933"/>
      <c r="AF48" s="934"/>
      <c r="AG48" s="932"/>
      <c r="AH48" s="932"/>
      <c r="AI48" s="933"/>
      <c r="AJ48" s="934"/>
      <c r="AK48" s="932"/>
      <c r="AL48" s="932"/>
      <c r="AM48" s="933"/>
      <c r="AN48" s="934"/>
      <c r="AO48" s="932"/>
      <c r="AP48" s="932"/>
      <c r="AQ48" s="933"/>
      <c r="AR48" s="934"/>
      <c r="AS48" s="932"/>
      <c r="AT48" s="932"/>
      <c r="AU48" s="933"/>
      <c r="AV48" s="934"/>
      <c r="AW48" s="932"/>
      <c r="AX48" s="932"/>
      <c r="AY48" s="933"/>
      <c r="AZ48" s="935"/>
      <c r="BA48" s="931"/>
      <c r="BB48" s="932"/>
      <c r="BC48" s="933"/>
      <c r="BD48" s="934"/>
      <c r="BE48" s="932"/>
      <c r="BF48" s="932"/>
      <c r="BG48" s="933"/>
      <c r="BH48" s="934"/>
      <c r="BI48" s="932"/>
      <c r="BJ48" s="932"/>
      <c r="BK48" s="933"/>
      <c r="BL48" s="934"/>
      <c r="BM48" s="932"/>
      <c r="BN48" s="932"/>
      <c r="BO48" s="933"/>
      <c r="BP48" s="934"/>
      <c r="BQ48" s="932"/>
      <c r="BR48" s="932"/>
      <c r="BS48" s="933"/>
      <c r="BT48" s="934"/>
      <c r="BU48" s="932"/>
      <c r="BV48" s="932"/>
      <c r="BW48" s="933"/>
      <c r="BX48" s="932"/>
      <c r="BY48" s="936"/>
      <c r="BZ48" s="932"/>
    </row>
    <row r="49" spans="2:78" ht="15" customHeight="1">
      <c r="B49" s="944"/>
      <c r="C49" s="945"/>
      <c r="D49" s="946"/>
      <c r="E49" s="931"/>
      <c r="F49" s="932"/>
      <c r="G49" s="933"/>
      <c r="H49" s="934"/>
      <c r="I49" s="932"/>
      <c r="J49" s="932"/>
      <c r="K49" s="933"/>
      <c r="L49" s="934"/>
      <c r="M49" s="932"/>
      <c r="N49" s="932"/>
      <c r="O49" s="933"/>
      <c r="P49" s="934"/>
      <c r="Q49" s="932"/>
      <c r="R49" s="932"/>
      <c r="S49" s="933"/>
      <c r="T49" s="934"/>
      <c r="U49" s="932"/>
      <c r="V49" s="932"/>
      <c r="W49" s="933"/>
      <c r="X49" s="934"/>
      <c r="Y49" s="932"/>
      <c r="Z49" s="932"/>
      <c r="AA49" s="933"/>
      <c r="AB49" s="935"/>
      <c r="AC49" s="931"/>
      <c r="AD49" s="932"/>
      <c r="AE49" s="933"/>
      <c r="AF49" s="934"/>
      <c r="AG49" s="932"/>
      <c r="AH49" s="932"/>
      <c r="AI49" s="933"/>
      <c r="AJ49" s="934"/>
      <c r="AK49" s="932"/>
      <c r="AL49" s="932"/>
      <c r="AM49" s="933"/>
      <c r="AN49" s="934"/>
      <c r="AO49" s="932"/>
      <c r="AP49" s="932"/>
      <c r="AQ49" s="933"/>
      <c r="AR49" s="934"/>
      <c r="AS49" s="932"/>
      <c r="AT49" s="932"/>
      <c r="AU49" s="933"/>
      <c r="AV49" s="934"/>
      <c r="AW49" s="932"/>
      <c r="AX49" s="932"/>
      <c r="AY49" s="933"/>
      <c r="AZ49" s="935"/>
      <c r="BA49" s="931"/>
      <c r="BB49" s="932"/>
      <c r="BC49" s="933"/>
      <c r="BD49" s="934"/>
      <c r="BE49" s="932"/>
      <c r="BF49" s="932"/>
      <c r="BG49" s="933"/>
      <c r="BH49" s="934"/>
      <c r="BI49" s="932"/>
      <c r="BJ49" s="932"/>
      <c r="BK49" s="933"/>
      <c r="BL49" s="934"/>
      <c r="BM49" s="932"/>
      <c r="BN49" s="932"/>
      <c r="BO49" s="933"/>
      <c r="BP49" s="934"/>
      <c r="BQ49" s="932"/>
      <c r="BR49" s="932"/>
      <c r="BS49" s="933"/>
      <c r="BT49" s="934"/>
      <c r="BU49" s="932"/>
      <c r="BV49" s="932"/>
      <c r="BW49" s="933"/>
      <c r="BX49" s="932"/>
      <c r="BY49" s="936"/>
      <c r="BZ49" s="932"/>
    </row>
    <row r="50" spans="2:78" ht="15" customHeight="1">
      <c r="B50" s="944"/>
      <c r="C50" s="948"/>
      <c r="D50" s="946"/>
      <c r="E50" s="931"/>
      <c r="F50" s="932"/>
      <c r="G50" s="933"/>
      <c r="H50" s="934"/>
      <c r="I50" s="932"/>
      <c r="J50" s="932"/>
      <c r="K50" s="933"/>
      <c r="L50" s="934"/>
      <c r="M50" s="932"/>
      <c r="N50" s="932"/>
      <c r="O50" s="933"/>
      <c r="P50" s="934"/>
      <c r="Q50" s="932"/>
      <c r="R50" s="932"/>
      <c r="S50" s="933"/>
      <c r="T50" s="934"/>
      <c r="U50" s="932"/>
      <c r="V50" s="932"/>
      <c r="W50" s="933"/>
      <c r="X50" s="934"/>
      <c r="Y50" s="932"/>
      <c r="Z50" s="932"/>
      <c r="AA50" s="933"/>
      <c r="AB50" s="935"/>
      <c r="AC50" s="931"/>
      <c r="AD50" s="932"/>
      <c r="AE50" s="933"/>
      <c r="AF50" s="934"/>
      <c r="AG50" s="932"/>
      <c r="AH50" s="932"/>
      <c r="AI50" s="933"/>
      <c r="AJ50" s="934"/>
      <c r="AK50" s="932"/>
      <c r="AL50" s="932"/>
      <c r="AM50" s="933"/>
      <c r="AN50" s="934"/>
      <c r="AO50" s="932"/>
      <c r="AP50" s="932"/>
      <c r="AQ50" s="933"/>
      <c r="AR50" s="934"/>
      <c r="AS50" s="932"/>
      <c r="AT50" s="932"/>
      <c r="AU50" s="933"/>
      <c r="AV50" s="934"/>
      <c r="AW50" s="932"/>
      <c r="AX50" s="932"/>
      <c r="AY50" s="933"/>
      <c r="AZ50" s="935"/>
      <c r="BA50" s="931"/>
      <c r="BB50" s="932"/>
      <c r="BC50" s="933"/>
      <c r="BD50" s="934"/>
      <c r="BE50" s="932"/>
      <c r="BF50" s="932"/>
      <c r="BG50" s="933"/>
      <c r="BH50" s="934"/>
      <c r="BI50" s="932"/>
      <c r="BJ50" s="932"/>
      <c r="BK50" s="933"/>
      <c r="BL50" s="934"/>
      <c r="BM50" s="932"/>
      <c r="BN50" s="932"/>
      <c r="BO50" s="933"/>
      <c r="BP50" s="934"/>
      <c r="BQ50" s="932"/>
      <c r="BR50" s="932"/>
      <c r="BS50" s="933"/>
      <c r="BT50" s="934"/>
      <c r="BU50" s="932"/>
      <c r="BV50" s="932"/>
      <c r="BW50" s="933"/>
      <c r="BX50" s="947"/>
      <c r="BY50" s="936"/>
      <c r="BZ50" s="932"/>
    </row>
    <row r="51" spans="2:78" ht="15" customHeight="1">
      <c r="B51" s="944"/>
      <c r="C51" s="948"/>
      <c r="D51" s="946"/>
      <c r="E51" s="931"/>
      <c r="F51" s="932"/>
      <c r="G51" s="933"/>
      <c r="H51" s="934"/>
      <c r="I51" s="932"/>
      <c r="J51" s="932"/>
      <c r="K51" s="933"/>
      <c r="L51" s="934"/>
      <c r="M51" s="932"/>
      <c r="N51" s="932"/>
      <c r="O51" s="933"/>
      <c r="P51" s="934"/>
      <c r="Q51" s="932"/>
      <c r="R51" s="932"/>
      <c r="S51" s="933"/>
      <c r="T51" s="934"/>
      <c r="U51" s="932"/>
      <c r="V51" s="932"/>
      <c r="W51" s="933"/>
      <c r="X51" s="934"/>
      <c r="Y51" s="932"/>
      <c r="Z51" s="932"/>
      <c r="AA51" s="933"/>
      <c r="AB51" s="935"/>
      <c r="AC51" s="931"/>
      <c r="AD51" s="932"/>
      <c r="AE51" s="933"/>
      <c r="AF51" s="934"/>
      <c r="AG51" s="932"/>
      <c r="AH51" s="932"/>
      <c r="AI51" s="933"/>
      <c r="AJ51" s="934"/>
      <c r="AK51" s="932"/>
      <c r="AL51" s="932"/>
      <c r="AM51" s="933"/>
      <c r="AN51" s="934"/>
      <c r="AO51" s="932"/>
      <c r="AP51" s="932"/>
      <c r="AQ51" s="933"/>
      <c r="AR51" s="934"/>
      <c r="AS51" s="932"/>
      <c r="AT51" s="932"/>
      <c r="AU51" s="933"/>
      <c r="AV51" s="934"/>
      <c r="AW51" s="932"/>
      <c r="AX51" s="932"/>
      <c r="AY51" s="933"/>
      <c r="AZ51" s="935"/>
      <c r="BA51" s="931"/>
      <c r="BB51" s="932"/>
      <c r="BC51" s="933"/>
      <c r="BD51" s="934"/>
      <c r="BE51" s="932"/>
      <c r="BF51" s="932"/>
      <c r="BG51" s="933"/>
      <c r="BH51" s="934"/>
      <c r="BI51" s="932"/>
      <c r="BJ51" s="932"/>
      <c r="BK51" s="933"/>
      <c r="BL51" s="934"/>
      <c r="BM51" s="932"/>
      <c r="BN51" s="932"/>
      <c r="BO51" s="933"/>
      <c r="BP51" s="934"/>
      <c r="BQ51" s="932"/>
      <c r="BR51" s="932"/>
      <c r="BS51" s="933"/>
      <c r="BT51" s="934"/>
      <c r="BU51" s="932"/>
      <c r="BV51" s="932"/>
      <c r="BW51" s="933"/>
      <c r="BX51" s="932"/>
      <c r="BY51" s="936"/>
      <c r="BZ51" s="932"/>
    </row>
    <row r="52" spans="2:78" ht="15" customHeight="1">
      <c r="B52" s="944"/>
      <c r="C52" s="948"/>
      <c r="D52" s="946"/>
      <c r="E52" s="931"/>
      <c r="F52" s="932"/>
      <c r="G52" s="933"/>
      <c r="H52" s="934"/>
      <c r="I52" s="932"/>
      <c r="J52" s="932"/>
      <c r="K52" s="933"/>
      <c r="L52" s="934"/>
      <c r="M52" s="932"/>
      <c r="N52" s="932"/>
      <c r="O52" s="933"/>
      <c r="P52" s="934"/>
      <c r="Q52" s="932"/>
      <c r="R52" s="932"/>
      <c r="S52" s="933"/>
      <c r="T52" s="934"/>
      <c r="U52" s="932"/>
      <c r="V52" s="932"/>
      <c r="W52" s="933"/>
      <c r="X52" s="934"/>
      <c r="Y52" s="932"/>
      <c r="Z52" s="932"/>
      <c r="AA52" s="933"/>
      <c r="AB52" s="935"/>
      <c r="AC52" s="931"/>
      <c r="AD52" s="932"/>
      <c r="AE52" s="933"/>
      <c r="AF52" s="934"/>
      <c r="AG52" s="932"/>
      <c r="AH52" s="932"/>
      <c r="AI52" s="933"/>
      <c r="AJ52" s="934"/>
      <c r="AK52" s="932"/>
      <c r="AL52" s="932"/>
      <c r="AM52" s="933"/>
      <c r="AN52" s="934"/>
      <c r="AO52" s="932"/>
      <c r="AP52" s="932"/>
      <c r="AQ52" s="933"/>
      <c r="AR52" s="934"/>
      <c r="AS52" s="932"/>
      <c r="AT52" s="932"/>
      <c r="AU52" s="933"/>
      <c r="AV52" s="934"/>
      <c r="AW52" s="932"/>
      <c r="AX52" s="932"/>
      <c r="AY52" s="933"/>
      <c r="AZ52" s="935"/>
      <c r="BA52" s="931"/>
      <c r="BB52" s="932"/>
      <c r="BC52" s="933"/>
      <c r="BD52" s="934"/>
      <c r="BE52" s="932"/>
      <c r="BF52" s="932"/>
      <c r="BG52" s="933"/>
      <c r="BH52" s="934"/>
      <c r="BI52" s="932"/>
      <c r="BJ52" s="932"/>
      <c r="BK52" s="933"/>
      <c r="BL52" s="934"/>
      <c r="BM52" s="932"/>
      <c r="BN52" s="932"/>
      <c r="BO52" s="933"/>
      <c r="BP52" s="934"/>
      <c r="BQ52" s="932"/>
      <c r="BR52" s="932"/>
      <c r="BS52" s="933"/>
      <c r="BT52" s="934"/>
      <c r="BU52" s="932"/>
      <c r="BV52" s="932"/>
      <c r="BW52" s="933"/>
      <c r="BX52" s="932"/>
      <c r="BY52" s="936"/>
      <c r="BZ52" s="932"/>
    </row>
    <row r="53" spans="2:78" ht="15" customHeight="1">
      <c r="B53" s="944"/>
      <c r="C53" s="948"/>
      <c r="D53" s="946"/>
      <c r="E53" s="931"/>
      <c r="F53" s="932"/>
      <c r="G53" s="933"/>
      <c r="H53" s="934"/>
      <c r="I53" s="932"/>
      <c r="J53" s="932"/>
      <c r="K53" s="933"/>
      <c r="L53" s="934"/>
      <c r="M53" s="932"/>
      <c r="N53" s="932"/>
      <c r="O53" s="933"/>
      <c r="P53" s="934"/>
      <c r="Q53" s="932"/>
      <c r="R53" s="932"/>
      <c r="S53" s="933"/>
      <c r="T53" s="934"/>
      <c r="U53" s="932"/>
      <c r="V53" s="932"/>
      <c r="W53" s="933"/>
      <c r="X53" s="934"/>
      <c r="Y53" s="932"/>
      <c r="Z53" s="932"/>
      <c r="AA53" s="933"/>
      <c r="AB53" s="935"/>
      <c r="AC53" s="931"/>
      <c r="AD53" s="932"/>
      <c r="AE53" s="933"/>
      <c r="AF53" s="934"/>
      <c r="AG53" s="932"/>
      <c r="AH53" s="932"/>
      <c r="AI53" s="933"/>
      <c r="AJ53" s="934"/>
      <c r="AK53" s="932"/>
      <c r="AL53" s="932"/>
      <c r="AM53" s="933"/>
      <c r="AN53" s="934"/>
      <c r="AO53" s="932"/>
      <c r="AP53" s="932"/>
      <c r="AQ53" s="933"/>
      <c r="AR53" s="934"/>
      <c r="AS53" s="932"/>
      <c r="AT53" s="932"/>
      <c r="AU53" s="933"/>
      <c r="AV53" s="934"/>
      <c r="AW53" s="932"/>
      <c r="AX53" s="932"/>
      <c r="AY53" s="933"/>
      <c r="AZ53" s="935"/>
      <c r="BA53" s="931"/>
      <c r="BB53" s="932"/>
      <c r="BC53" s="933"/>
      <c r="BD53" s="934"/>
      <c r="BE53" s="932"/>
      <c r="BF53" s="932"/>
      <c r="BG53" s="933"/>
      <c r="BH53" s="934"/>
      <c r="BI53" s="932"/>
      <c r="BJ53" s="932"/>
      <c r="BK53" s="933"/>
      <c r="BL53" s="934"/>
      <c r="BM53" s="932"/>
      <c r="BN53" s="932"/>
      <c r="BO53" s="933"/>
      <c r="BP53" s="934"/>
      <c r="BQ53" s="932"/>
      <c r="BR53" s="932"/>
      <c r="BS53" s="933"/>
      <c r="BT53" s="934"/>
      <c r="BU53" s="932"/>
      <c r="BV53" s="932"/>
      <c r="BW53" s="933"/>
      <c r="BX53" s="932"/>
      <c r="BY53" s="936"/>
      <c r="BZ53" s="932"/>
    </row>
    <row r="54" spans="2:78" ht="15" customHeight="1">
      <c r="B54" s="944"/>
      <c r="C54" s="948"/>
      <c r="D54" s="946"/>
      <c r="E54" s="931"/>
      <c r="F54" s="932"/>
      <c r="G54" s="933"/>
      <c r="H54" s="934"/>
      <c r="I54" s="932"/>
      <c r="J54" s="932"/>
      <c r="K54" s="933"/>
      <c r="L54" s="934"/>
      <c r="M54" s="932"/>
      <c r="N54" s="932"/>
      <c r="O54" s="933"/>
      <c r="P54" s="934"/>
      <c r="Q54" s="932"/>
      <c r="R54" s="932"/>
      <c r="S54" s="933"/>
      <c r="T54" s="934"/>
      <c r="U54" s="932"/>
      <c r="V54" s="932"/>
      <c r="W54" s="933"/>
      <c r="X54" s="934"/>
      <c r="Y54" s="932"/>
      <c r="Z54" s="932"/>
      <c r="AA54" s="933"/>
      <c r="AB54" s="935"/>
      <c r="AC54" s="931"/>
      <c r="AD54" s="932"/>
      <c r="AE54" s="933"/>
      <c r="AF54" s="934"/>
      <c r="AG54" s="932"/>
      <c r="AH54" s="932"/>
      <c r="AI54" s="933"/>
      <c r="AJ54" s="934"/>
      <c r="AK54" s="932"/>
      <c r="AL54" s="932"/>
      <c r="AM54" s="933"/>
      <c r="AN54" s="934"/>
      <c r="AO54" s="932"/>
      <c r="AP54" s="932"/>
      <c r="AQ54" s="933"/>
      <c r="AR54" s="934"/>
      <c r="AS54" s="932"/>
      <c r="AT54" s="932"/>
      <c r="AU54" s="933"/>
      <c r="AV54" s="934"/>
      <c r="AW54" s="932"/>
      <c r="AX54" s="932"/>
      <c r="AY54" s="933"/>
      <c r="AZ54" s="935"/>
      <c r="BA54" s="931"/>
      <c r="BB54" s="932"/>
      <c r="BC54" s="933"/>
      <c r="BD54" s="934"/>
      <c r="BE54" s="932"/>
      <c r="BF54" s="932"/>
      <c r="BG54" s="933"/>
      <c r="BH54" s="934"/>
      <c r="BI54" s="932"/>
      <c r="BJ54" s="932"/>
      <c r="BK54" s="933"/>
      <c r="BL54" s="934"/>
      <c r="BM54" s="932"/>
      <c r="BN54" s="932"/>
      <c r="BO54" s="933"/>
      <c r="BP54" s="934"/>
      <c r="BQ54" s="932"/>
      <c r="BR54" s="932"/>
      <c r="BS54" s="933"/>
      <c r="BT54" s="934"/>
      <c r="BU54" s="932"/>
      <c r="BV54" s="932"/>
      <c r="BW54" s="933"/>
      <c r="BX54" s="932"/>
      <c r="BY54" s="936"/>
      <c r="BZ54" s="932"/>
    </row>
    <row r="55" spans="2:78" ht="15" customHeight="1" thickBot="1">
      <c r="B55" s="944"/>
      <c r="C55" s="948"/>
      <c r="D55" s="946"/>
      <c r="E55" s="931"/>
      <c r="F55" s="932"/>
      <c r="G55" s="933"/>
      <c r="H55" s="934"/>
      <c r="I55" s="932"/>
      <c r="J55" s="932"/>
      <c r="K55" s="933"/>
      <c r="L55" s="934"/>
      <c r="M55" s="932"/>
      <c r="N55" s="932"/>
      <c r="O55" s="933"/>
      <c r="P55" s="934"/>
      <c r="Q55" s="932"/>
      <c r="R55" s="932"/>
      <c r="S55" s="933"/>
      <c r="T55" s="934"/>
      <c r="U55" s="932"/>
      <c r="V55" s="932"/>
      <c r="W55" s="933"/>
      <c r="X55" s="934"/>
      <c r="Y55" s="932"/>
      <c r="Z55" s="932"/>
      <c r="AA55" s="933"/>
      <c r="AB55" s="935"/>
      <c r="AC55" s="931"/>
      <c r="AD55" s="932"/>
      <c r="AE55" s="933"/>
      <c r="AF55" s="934"/>
      <c r="AG55" s="932"/>
      <c r="AH55" s="932"/>
      <c r="AI55" s="933"/>
      <c r="AJ55" s="934"/>
      <c r="AK55" s="932"/>
      <c r="AL55" s="932"/>
      <c r="AM55" s="933"/>
      <c r="AN55" s="934"/>
      <c r="AO55" s="932"/>
      <c r="AP55" s="932"/>
      <c r="AQ55" s="933"/>
      <c r="AR55" s="934"/>
      <c r="AS55" s="932"/>
      <c r="AT55" s="932"/>
      <c r="AU55" s="933"/>
      <c r="AV55" s="934"/>
      <c r="AW55" s="932"/>
      <c r="AX55" s="932"/>
      <c r="AY55" s="933"/>
      <c r="AZ55" s="935"/>
      <c r="BA55" s="931"/>
      <c r="BB55" s="932"/>
      <c r="BC55" s="933"/>
      <c r="BD55" s="934"/>
      <c r="BE55" s="932"/>
      <c r="BF55" s="932"/>
      <c r="BG55" s="933"/>
      <c r="BH55" s="934"/>
      <c r="BI55" s="932"/>
      <c r="BJ55" s="932"/>
      <c r="BK55" s="933"/>
      <c r="BL55" s="934"/>
      <c r="BM55" s="932"/>
      <c r="BN55" s="932"/>
      <c r="BO55" s="933"/>
      <c r="BP55" s="934"/>
      <c r="BQ55" s="932"/>
      <c r="BR55" s="932"/>
      <c r="BS55" s="933"/>
      <c r="BT55" s="934"/>
      <c r="BU55" s="932"/>
      <c r="BV55" s="932"/>
      <c r="BW55" s="933"/>
      <c r="BX55" s="932"/>
      <c r="BY55" s="936"/>
      <c r="BZ55" s="932"/>
    </row>
    <row r="56" spans="2:78" ht="15" customHeight="1">
      <c r="B56" s="1437" t="s">
        <v>1690</v>
      </c>
      <c r="C56" s="1438"/>
      <c r="D56" s="1439"/>
      <c r="E56" s="952"/>
      <c r="F56" s="953"/>
      <c r="G56" s="950"/>
      <c r="H56" s="949"/>
      <c r="I56" s="953"/>
      <c r="J56" s="953"/>
      <c r="K56" s="950"/>
      <c r="L56" s="949"/>
      <c r="M56" s="953"/>
      <c r="N56" s="953"/>
      <c r="O56" s="950"/>
      <c r="P56" s="949"/>
      <c r="Q56" s="953"/>
      <c r="R56" s="953"/>
      <c r="S56" s="950"/>
      <c r="T56" s="949"/>
      <c r="U56" s="953"/>
      <c r="V56" s="953"/>
      <c r="W56" s="950"/>
      <c r="X56" s="949"/>
      <c r="Y56" s="953"/>
      <c r="Z56" s="953"/>
      <c r="AA56" s="950"/>
      <c r="AB56" s="951"/>
      <c r="AC56" s="952"/>
      <c r="AD56" s="953"/>
      <c r="AE56" s="950"/>
      <c r="AF56" s="949"/>
      <c r="AG56" s="953"/>
      <c r="AH56" s="953"/>
      <c r="AI56" s="950"/>
      <c r="AJ56" s="949"/>
      <c r="AK56" s="953"/>
      <c r="AL56" s="953"/>
      <c r="AM56" s="950"/>
      <c r="AN56" s="949"/>
      <c r="AO56" s="953"/>
      <c r="AP56" s="953"/>
      <c r="AQ56" s="950"/>
      <c r="AR56" s="949"/>
      <c r="AS56" s="953"/>
      <c r="AT56" s="953"/>
      <c r="AU56" s="950"/>
      <c r="AV56" s="949"/>
      <c r="AW56" s="953"/>
      <c r="AX56" s="953"/>
      <c r="AY56" s="950"/>
      <c r="AZ56" s="951"/>
      <c r="BA56" s="952"/>
      <c r="BB56" s="953"/>
      <c r="BC56" s="950"/>
      <c r="BD56" s="949"/>
      <c r="BE56" s="953"/>
      <c r="BF56" s="953"/>
      <c r="BG56" s="950"/>
      <c r="BH56" s="949"/>
      <c r="BI56" s="953"/>
      <c r="BJ56" s="953"/>
      <c r="BK56" s="950"/>
      <c r="BL56" s="949"/>
      <c r="BM56" s="953"/>
      <c r="BN56" s="953"/>
      <c r="BO56" s="950"/>
      <c r="BP56" s="949"/>
      <c r="BQ56" s="953"/>
      <c r="BR56" s="953"/>
      <c r="BS56" s="950"/>
      <c r="BT56" s="949"/>
      <c r="BU56" s="953"/>
      <c r="BV56" s="953"/>
      <c r="BW56" s="950"/>
      <c r="BX56" s="954"/>
      <c r="BY56" s="936"/>
      <c r="BZ56" s="932"/>
    </row>
    <row r="57" spans="2:78" ht="15" customHeight="1">
      <c r="B57" s="1434"/>
      <c r="C57" s="1435"/>
      <c r="D57" s="1436"/>
      <c r="E57" s="931"/>
      <c r="F57" s="932"/>
      <c r="G57" s="933"/>
      <c r="H57" s="934"/>
      <c r="I57" s="932"/>
      <c r="J57" s="932"/>
      <c r="K57" s="933"/>
      <c r="L57" s="934"/>
      <c r="M57" s="932"/>
      <c r="N57" s="932"/>
      <c r="O57" s="933"/>
      <c r="P57" s="934"/>
      <c r="Q57" s="932"/>
      <c r="R57" s="932"/>
      <c r="S57" s="933"/>
      <c r="T57" s="934"/>
      <c r="U57" s="932"/>
      <c r="V57" s="932"/>
      <c r="W57" s="933"/>
      <c r="X57" s="934"/>
      <c r="Y57" s="932"/>
      <c r="Z57" s="932"/>
      <c r="AA57" s="933"/>
      <c r="AB57" s="935"/>
      <c r="AC57" s="931"/>
      <c r="AD57" s="932"/>
      <c r="AE57" s="933"/>
      <c r="AF57" s="934"/>
      <c r="AG57" s="932"/>
      <c r="AH57" s="932"/>
      <c r="AI57" s="933"/>
      <c r="AJ57" s="934"/>
      <c r="AK57" s="932"/>
      <c r="AL57" s="932"/>
      <c r="AM57" s="933"/>
      <c r="AN57" s="934"/>
      <c r="AO57" s="932"/>
      <c r="AP57" s="932"/>
      <c r="AQ57" s="933"/>
      <c r="AR57" s="934"/>
      <c r="AS57" s="932"/>
      <c r="AT57" s="932"/>
      <c r="AU57" s="933"/>
      <c r="AV57" s="934"/>
      <c r="AW57" s="932"/>
      <c r="AX57" s="932"/>
      <c r="AY57" s="933"/>
      <c r="AZ57" s="935"/>
      <c r="BA57" s="931"/>
      <c r="BB57" s="932"/>
      <c r="BC57" s="933"/>
      <c r="BD57" s="934"/>
      <c r="BE57" s="932"/>
      <c r="BF57" s="932"/>
      <c r="BG57" s="933"/>
      <c r="BH57" s="934"/>
      <c r="BI57" s="932"/>
      <c r="BJ57" s="932"/>
      <c r="BK57" s="933"/>
      <c r="BL57" s="934"/>
      <c r="BM57" s="932"/>
      <c r="BN57" s="932"/>
      <c r="BO57" s="933"/>
      <c r="BP57" s="934"/>
      <c r="BQ57" s="932"/>
      <c r="BR57" s="932"/>
      <c r="BS57" s="933"/>
      <c r="BT57" s="934"/>
      <c r="BU57" s="932"/>
      <c r="BV57" s="932"/>
      <c r="BW57" s="933"/>
      <c r="BX57" s="947"/>
      <c r="BY57" s="936"/>
      <c r="BZ57" s="932"/>
    </row>
    <row r="58" spans="2:78" ht="15" customHeight="1">
      <c r="B58" s="944"/>
      <c r="C58" s="1427" t="s">
        <v>1821</v>
      </c>
      <c r="D58" s="1428"/>
      <c r="E58" s="931"/>
      <c r="F58" s="932"/>
      <c r="G58" s="933"/>
      <c r="H58" s="934"/>
      <c r="I58" s="932"/>
      <c r="J58" s="932"/>
      <c r="K58" s="933"/>
      <c r="L58" s="934"/>
      <c r="M58" s="932"/>
      <c r="N58" s="932"/>
      <c r="O58" s="933"/>
      <c r="P58" s="934"/>
      <c r="Q58" s="932"/>
      <c r="R58" s="932"/>
      <c r="S58" s="933"/>
      <c r="T58" s="934"/>
      <c r="U58" s="932"/>
      <c r="V58" s="932"/>
      <c r="W58" s="933"/>
      <c r="X58" s="934"/>
      <c r="Y58" s="932"/>
      <c r="Z58" s="932"/>
      <c r="AA58" s="933"/>
      <c r="AB58" s="935"/>
      <c r="AC58" s="931"/>
      <c r="AD58" s="932"/>
      <c r="AE58" s="933"/>
      <c r="AF58" s="934"/>
      <c r="AG58" s="932"/>
      <c r="AH58" s="932"/>
      <c r="AI58" s="933"/>
      <c r="AJ58" s="934"/>
      <c r="AK58" s="932"/>
      <c r="AL58" s="932"/>
      <c r="AM58" s="933"/>
      <c r="AN58" s="934"/>
      <c r="AO58" s="932"/>
      <c r="AP58" s="932"/>
      <c r="AQ58" s="933"/>
      <c r="AR58" s="934"/>
      <c r="AS58" s="932"/>
      <c r="AT58" s="932"/>
      <c r="AU58" s="933"/>
      <c r="AV58" s="934"/>
      <c r="AW58" s="932"/>
      <c r="AX58" s="932"/>
      <c r="AY58" s="933"/>
      <c r="AZ58" s="935"/>
      <c r="BA58" s="931"/>
      <c r="BB58" s="932"/>
      <c r="BC58" s="933"/>
      <c r="BD58" s="934"/>
      <c r="BE58" s="932"/>
      <c r="BF58" s="932"/>
      <c r="BG58" s="933"/>
      <c r="BH58" s="934"/>
      <c r="BI58" s="932"/>
      <c r="BJ58" s="932"/>
      <c r="BK58" s="933"/>
      <c r="BL58" s="934"/>
      <c r="BM58" s="932"/>
      <c r="BN58" s="932"/>
      <c r="BO58" s="933"/>
      <c r="BP58" s="934"/>
      <c r="BQ58" s="932"/>
      <c r="BR58" s="932"/>
      <c r="BS58" s="933"/>
      <c r="BT58" s="934"/>
      <c r="BU58" s="932"/>
      <c r="BV58" s="932"/>
      <c r="BW58" s="933"/>
      <c r="BX58" s="947"/>
      <c r="BY58" s="936"/>
      <c r="BZ58" s="932"/>
    </row>
    <row r="59" spans="2:78" ht="15" customHeight="1">
      <c r="B59" s="944"/>
      <c r="C59" s="1427"/>
      <c r="D59" s="1428"/>
      <c r="E59" s="931"/>
      <c r="F59" s="932"/>
      <c r="G59" s="933"/>
      <c r="H59" s="934"/>
      <c r="I59" s="932"/>
      <c r="J59" s="932"/>
      <c r="K59" s="933"/>
      <c r="L59" s="934"/>
      <c r="M59" s="932"/>
      <c r="N59" s="932"/>
      <c r="O59" s="933"/>
      <c r="P59" s="934"/>
      <c r="Q59" s="932"/>
      <c r="R59" s="932"/>
      <c r="S59" s="933"/>
      <c r="T59" s="934"/>
      <c r="U59" s="932"/>
      <c r="V59" s="932"/>
      <c r="W59" s="933"/>
      <c r="X59" s="934"/>
      <c r="Y59" s="932"/>
      <c r="Z59" s="932"/>
      <c r="AA59" s="933"/>
      <c r="AB59" s="935"/>
      <c r="AC59" s="931"/>
      <c r="AD59" s="932"/>
      <c r="AE59" s="933"/>
      <c r="AF59" s="934"/>
      <c r="AG59" s="932"/>
      <c r="AH59" s="932"/>
      <c r="AI59" s="933"/>
      <c r="AJ59" s="934"/>
      <c r="AK59" s="932"/>
      <c r="AL59" s="932"/>
      <c r="AM59" s="933"/>
      <c r="AN59" s="934"/>
      <c r="AO59" s="932"/>
      <c r="AP59" s="932"/>
      <c r="AQ59" s="933"/>
      <c r="AR59" s="934"/>
      <c r="AS59" s="932"/>
      <c r="AT59" s="932"/>
      <c r="AU59" s="933"/>
      <c r="AV59" s="934"/>
      <c r="AW59" s="932"/>
      <c r="AX59" s="932"/>
      <c r="AY59" s="933"/>
      <c r="AZ59" s="935"/>
      <c r="BA59" s="931"/>
      <c r="BB59" s="932"/>
      <c r="BC59" s="933"/>
      <c r="BD59" s="934"/>
      <c r="BE59" s="932"/>
      <c r="BF59" s="932"/>
      <c r="BG59" s="933"/>
      <c r="BH59" s="934"/>
      <c r="BI59" s="932"/>
      <c r="BJ59" s="932"/>
      <c r="BK59" s="933"/>
      <c r="BL59" s="934"/>
      <c r="BM59" s="932"/>
      <c r="BN59" s="932"/>
      <c r="BO59" s="933"/>
      <c r="BP59" s="934"/>
      <c r="BQ59" s="932"/>
      <c r="BR59" s="932"/>
      <c r="BS59" s="933"/>
      <c r="BT59" s="934"/>
      <c r="BU59" s="932"/>
      <c r="BV59" s="932"/>
      <c r="BW59" s="933"/>
      <c r="BX59" s="947"/>
      <c r="BY59" s="936"/>
      <c r="BZ59" s="932"/>
    </row>
    <row r="60" spans="2:78" ht="15" customHeight="1">
      <c r="B60" s="944"/>
      <c r="C60" s="1427" t="s">
        <v>1822</v>
      </c>
      <c r="D60" s="1428"/>
      <c r="E60" s="931"/>
      <c r="F60" s="932"/>
      <c r="G60" s="933"/>
      <c r="H60" s="934"/>
      <c r="I60" s="932"/>
      <c r="J60" s="932"/>
      <c r="K60" s="933"/>
      <c r="L60" s="934"/>
      <c r="M60" s="932"/>
      <c r="N60" s="932"/>
      <c r="O60" s="933"/>
      <c r="P60" s="934"/>
      <c r="Q60" s="932"/>
      <c r="R60" s="932"/>
      <c r="S60" s="933"/>
      <c r="T60" s="934"/>
      <c r="U60" s="932"/>
      <c r="V60" s="932"/>
      <c r="W60" s="933"/>
      <c r="X60" s="934"/>
      <c r="Y60" s="932"/>
      <c r="Z60" s="932"/>
      <c r="AA60" s="933"/>
      <c r="AB60" s="935"/>
      <c r="AC60" s="931"/>
      <c r="AD60" s="932"/>
      <c r="AE60" s="933"/>
      <c r="AF60" s="934"/>
      <c r="AG60" s="932"/>
      <c r="AH60" s="932"/>
      <c r="AI60" s="933"/>
      <c r="AJ60" s="934"/>
      <c r="AK60" s="932"/>
      <c r="AL60" s="932"/>
      <c r="AM60" s="933"/>
      <c r="AN60" s="934"/>
      <c r="AO60" s="932"/>
      <c r="AP60" s="932"/>
      <c r="AQ60" s="933"/>
      <c r="AR60" s="934"/>
      <c r="AS60" s="932"/>
      <c r="AT60" s="932"/>
      <c r="AU60" s="933"/>
      <c r="AV60" s="934"/>
      <c r="AW60" s="932"/>
      <c r="AX60" s="932"/>
      <c r="AY60" s="933"/>
      <c r="AZ60" s="935"/>
      <c r="BA60" s="931"/>
      <c r="BB60" s="932"/>
      <c r="BC60" s="933"/>
      <c r="BD60" s="934"/>
      <c r="BE60" s="932"/>
      <c r="BF60" s="932"/>
      <c r="BG60" s="933"/>
      <c r="BH60" s="934"/>
      <c r="BI60" s="932"/>
      <c r="BJ60" s="932"/>
      <c r="BK60" s="933"/>
      <c r="BL60" s="934"/>
      <c r="BM60" s="932"/>
      <c r="BN60" s="932"/>
      <c r="BO60" s="933"/>
      <c r="BP60" s="934"/>
      <c r="BQ60" s="932"/>
      <c r="BR60" s="932"/>
      <c r="BS60" s="933"/>
      <c r="BT60" s="934"/>
      <c r="BU60" s="932"/>
      <c r="BV60" s="932"/>
      <c r="BW60" s="933"/>
      <c r="BX60" s="947"/>
      <c r="BY60" s="936"/>
      <c r="BZ60" s="932"/>
    </row>
    <row r="61" spans="2:78" ht="15" customHeight="1">
      <c r="B61" s="944"/>
      <c r="C61" s="1427"/>
      <c r="D61" s="1428"/>
      <c r="E61" s="931"/>
      <c r="F61" s="932"/>
      <c r="G61" s="933"/>
      <c r="H61" s="934"/>
      <c r="I61" s="932"/>
      <c r="J61" s="932"/>
      <c r="K61" s="933"/>
      <c r="L61" s="934"/>
      <c r="M61" s="932"/>
      <c r="N61" s="932"/>
      <c r="O61" s="933"/>
      <c r="P61" s="934"/>
      <c r="Q61" s="932"/>
      <c r="R61" s="932"/>
      <c r="S61" s="933"/>
      <c r="T61" s="934"/>
      <c r="U61" s="932"/>
      <c r="V61" s="932"/>
      <c r="W61" s="933"/>
      <c r="X61" s="934"/>
      <c r="Y61" s="932"/>
      <c r="Z61" s="932"/>
      <c r="AA61" s="933"/>
      <c r="AB61" s="935"/>
      <c r="AC61" s="931"/>
      <c r="AD61" s="932"/>
      <c r="AE61" s="933"/>
      <c r="AF61" s="934"/>
      <c r="AG61" s="932"/>
      <c r="AH61" s="932"/>
      <c r="AI61" s="933"/>
      <c r="AJ61" s="934"/>
      <c r="AK61" s="932"/>
      <c r="AL61" s="932"/>
      <c r="AM61" s="933"/>
      <c r="AN61" s="934"/>
      <c r="AO61" s="932"/>
      <c r="AP61" s="932"/>
      <c r="AQ61" s="933"/>
      <c r="AR61" s="934"/>
      <c r="AS61" s="932"/>
      <c r="AT61" s="932"/>
      <c r="AU61" s="933"/>
      <c r="AV61" s="934"/>
      <c r="AW61" s="932"/>
      <c r="AX61" s="932"/>
      <c r="AY61" s="933"/>
      <c r="AZ61" s="935"/>
      <c r="BA61" s="931"/>
      <c r="BB61" s="932"/>
      <c r="BC61" s="933"/>
      <c r="BD61" s="934"/>
      <c r="BE61" s="932"/>
      <c r="BF61" s="932"/>
      <c r="BG61" s="933"/>
      <c r="BH61" s="934"/>
      <c r="BI61" s="932"/>
      <c r="BJ61" s="932"/>
      <c r="BK61" s="933"/>
      <c r="BL61" s="934"/>
      <c r="BM61" s="932"/>
      <c r="BN61" s="932"/>
      <c r="BO61" s="933"/>
      <c r="BP61" s="934"/>
      <c r="BQ61" s="932"/>
      <c r="BR61" s="932"/>
      <c r="BS61" s="933"/>
      <c r="BT61" s="934"/>
      <c r="BU61" s="932"/>
      <c r="BV61" s="932"/>
      <c r="BW61" s="933"/>
      <c r="BX61" s="947"/>
      <c r="BY61" s="936"/>
      <c r="BZ61" s="932"/>
    </row>
    <row r="62" spans="2:78" ht="15" customHeight="1" thickBot="1">
      <c r="B62" s="955"/>
      <c r="C62" s="956"/>
      <c r="D62" s="957"/>
      <c r="E62" s="942"/>
      <c r="F62" s="938"/>
      <c r="G62" s="940"/>
      <c r="H62" s="939"/>
      <c r="I62" s="938"/>
      <c r="J62" s="938"/>
      <c r="K62" s="940"/>
      <c r="L62" s="939"/>
      <c r="M62" s="938"/>
      <c r="N62" s="938"/>
      <c r="O62" s="940"/>
      <c r="P62" s="939"/>
      <c r="Q62" s="938"/>
      <c r="R62" s="938"/>
      <c r="S62" s="940"/>
      <c r="T62" s="939"/>
      <c r="U62" s="938"/>
      <c r="V62" s="938"/>
      <c r="W62" s="940"/>
      <c r="X62" s="939"/>
      <c r="Y62" s="938"/>
      <c r="Z62" s="938"/>
      <c r="AA62" s="940"/>
      <c r="AB62" s="941"/>
      <c r="AC62" s="942"/>
      <c r="AD62" s="938"/>
      <c r="AE62" s="940"/>
      <c r="AF62" s="939"/>
      <c r="AG62" s="938"/>
      <c r="AH62" s="938"/>
      <c r="AI62" s="940"/>
      <c r="AJ62" s="939"/>
      <c r="AK62" s="938"/>
      <c r="AL62" s="938"/>
      <c r="AM62" s="940"/>
      <c r="AN62" s="939"/>
      <c r="AO62" s="938"/>
      <c r="AP62" s="938"/>
      <c r="AQ62" s="940"/>
      <c r="AR62" s="939"/>
      <c r="AS62" s="938"/>
      <c r="AT62" s="938"/>
      <c r="AU62" s="940"/>
      <c r="AV62" s="939"/>
      <c r="AW62" s="938"/>
      <c r="AX62" s="938"/>
      <c r="AY62" s="940"/>
      <c r="AZ62" s="941"/>
      <c r="BA62" s="942"/>
      <c r="BB62" s="938"/>
      <c r="BC62" s="940"/>
      <c r="BD62" s="939"/>
      <c r="BE62" s="938"/>
      <c r="BF62" s="938"/>
      <c r="BG62" s="940"/>
      <c r="BH62" s="939"/>
      <c r="BI62" s="938"/>
      <c r="BJ62" s="938"/>
      <c r="BK62" s="940"/>
      <c r="BL62" s="939"/>
      <c r="BM62" s="938"/>
      <c r="BN62" s="938"/>
      <c r="BO62" s="940"/>
      <c r="BP62" s="939"/>
      <c r="BQ62" s="938"/>
      <c r="BR62" s="938"/>
      <c r="BS62" s="940"/>
      <c r="BT62" s="939"/>
      <c r="BU62" s="938"/>
      <c r="BV62" s="938"/>
      <c r="BW62" s="940"/>
      <c r="BX62" s="943"/>
      <c r="BY62" s="936"/>
      <c r="BZ62" s="932"/>
    </row>
    <row r="63" spans="2:78" ht="14.25" thickBot="1"/>
    <row r="64" spans="2:78">
      <c r="B64" s="958" t="s">
        <v>1684</v>
      </c>
      <c r="C64" s="958"/>
      <c r="D64" s="201" t="s">
        <v>1685</v>
      </c>
      <c r="BH64" s="1417" t="s">
        <v>1686</v>
      </c>
      <c r="BI64" s="1418"/>
      <c r="BJ64" s="1418"/>
      <c r="BK64" s="1418"/>
      <c r="BL64" s="1418"/>
      <c r="BM64" s="1418"/>
      <c r="BN64" s="1418"/>
      <c r="BO64" s="1418"/>
      <c r="BP64" s="1418"/>
      <c r="BQ64" s="1418"/>
      <c r="BR64" s="1418"/>
      <c r="BS64" s="1418"/>
      <c r="BT64" s="1418"/>
      <c r="BU64" s="1418"/>
      <c r="BV64" s="1418"/>
      <c r="BW64" s="1418"/>
      <c r="BX64" s="1419"/>
    </row>
    <row r="65" spans="60:76" ht="14.25" thickBot="1">
      <c r="BH65" s="1420"/>
      <c r="BI65" s="1421"/>
      <c r="BJ65" s="1421"/>
      <c r="BK65" s="1421"/>
      <c r="BL65" s="1421"/>
      <c r="BM65" s="1421"/>
      <c r="BN65" s="1421"/>
      <c r="BO65" s="1421"/>
      <c r="BP65" s="1421"/>
      <c r="BQ65" s="1421"/>
      <c r="BR65" s="1421"/>
      <c r="BS65" s="1421"/>
      <c r="BT65" s="1421"/>
      <c r="BU65" s="1421"/>
      <c r="BV65" s="1421"/>
      <c r="BW65" s="1421"/>
      <c r="BX65" s="1422"/>
    </row>
  </sheetData>
  <mergeCells count="46">
    <mergeCell ref="U5:V5"/>
    <mergeCell ref="B4:D5"/>
    <mergeCell ref="E4:AB4"/>
    <mergeCell ref="AC4:AZ4"/>
    <mergeCell ref="BA4:BX4"/>
    <mergeCell ref="E5:F5"/>
    <mergeCell ref="G5:H5"/>
    <mergeCell ref="I5:J5"/>
    <mergeCell ref="K5:L5"/>
    <mergeCell ref="M5:N5"/>
    <mergeCell ref="O5:P5"/>
    <mergeCell ref="Q5:R5"/>
    <mergeCell ref="S5:T5"/>
    <mergeCell ref="AS5:AT5"/>
    <mergeCell ref="W5:X5"/>
    <mergeCell ref="Y5:Z5"/>
    <mergeCell ref="AA5:AB5"/>
    <mergeCell ref="AC5:AD5"/>
    <mergeCell ref="AE5:AF5"/>
    <mergeCell ref="AG5:AH5"/>
    <mergeCell ref="AI5:AJ5"/>
    <mergeCell ref="BA5:BB5"/>
    <mergeCell ref="BC5:BD5"/>
    <mergeCell ref="BE5:BF5"/>
    <mergeCell ref="BH64:BX65"/>
    <mergeCell ref="AK5:AL5"/>
    <mergeCell ref="AM5:AN5"/>
    <mergeCell ref="AO5:AP5"/>
    <mergeCell ref="AQ5:AR5"/>
    <mergeCell ref="AW5:AX5"/>
    <mergeCell ref="C58:D59"/>
    <mergeCell ref="C60:D61"/>
    <mergeCell ref="BS5:BT5"/>
    <mergeCell ref="BU5:BV5"/>
    <mergeCell ref="BW5:BX5"/>
    <mergeCell ref="B6:D7"/>
    <mergeCell ref="B10:D11"/>
    <mergeCell ref="B56:D57"/>
    <mergeCell ref="BG5:BH5"/>
    <mergeCell ref="BI5:BJ5"/>
    <mergeCell ref="BK5:BL5"/>
    <mergeCell ref="BM5:BN5"/>
    <mergeCell ref="BO5:BP5"/>
    <mergeCell ref="BQ5:BR5"/>
    <mergeCell ref="AU5:AV5"/>
    <mergeCell ref="AY5:AZ5"/>
  </mergeCells>
  <phoneticPr fontId="2"/>
  <pageMargins left="0.78740157480314965" right="0.39370078740157483" top="0.39370078740157483" bottom="0.39370078740157483" header="0.31496062992125984" footer="0.31496062992125984"/>
  <pageSetup paperSize="8" scale="8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zoomScale="85" zoomScaleNormal="85" zoomScaleSheetLayoutView="100" workbookViewId="0">
      <selection activeCell="I14" sqref="I14"/>
    </sheetView>
  </sheetViews>
  <sheetFormatPr defaultRowHeight="13.5"/>
  <cols>
    <col min="1" max="1" width="3.125" style="221" customWidth="1"/>
    <col min="2" max="2" width="14.75" style="221" customWidth="1"/>
    <col min="3" max="3" width="9.375" style="221" customWidth="1"/>
    <col min="4" max="5" width="10.625" style="221" customWidth="1"/>
    <col min="6" max="6" width="21.875" style="221" customWidth="1"/>
    <col min="7" max="7" width="10.625" style="221" customWidth="1"/>
    <col min="8" max="8" width="16.25" style="221" customWidth="1"/>
    <col min="9" max="16384" width="9" style="221"/>
  </cols>
  <sheetData>
    <row r="1" spans="2:8" s="219" customFormat="1" ht="17.25" customHeight="1">
      <c r="B1" s="201" t="s">
        <v>1700</v>
      </c>
      <c r="C1" s="218"/>
    </row>
    <row r="2" spans="2:8" s="201" customFormat="1" ht="9.75" customHeight="1"/>
    <row r="3" spans="2:8" s="201" customFormat="1" ht="20.25" customHeight="1">
      <c r="B3" s="220" t="s">
        <v>206</v>
      </c>
      <c r="C3" s="220"/>
      <c r="D3" s="220"/>
      <c r="E3" s="220"/>
      <c r="F3" s="220"/>
      <c r="G3" s="220"/>
      <c r="H3" s="220"/>
    </row>
    <row r="4" spans="2:8" ht="12" customHeight="1"/>
    <row r="5" spans="2:8" ht="30.75" customHeight="1">
      <c r="B5" s="1459" t="s">
        <v>207</v>
      </c>
      <c r="C5" s="1459"/>
      <c r="D5" s="1460" t="s">
        <v>208</v>
      </c>
      <c r="E5" s="1462" t="s">
        <v>209</v>
      </c>
      <c r="F5" s="1463"/>
      <c r="G5" s="1464" t="s">
        <v>210</v>
      </c>
      <c r="H5" s="1465"/>
    </row>
    <row r="6" spans="2:8" ht="30" customHeight="1">
      <c r="B6" s="1459"/>
      <c r="C6" s="1459"/>
      <c r="D6" s="1461"/>
      <c r="E6" s="520" t="s">
        <v>211</v>
      </c>
      <c r="F6" s="520" t="s">
        <v>212</v>
      </c>
      <c r="G6" s="520" t="s">
        <v>211</v>
      </c>
      <c r="H6" s="520" t="s">
        <v>212</v>
      </c>
    </row>
    <row r="7" spans="2:8" ht="48" customHeight="1">
      <c r="B7" s="521" t="s">
        <v>213</v>
      </c>
      <c r="C7" s="526" t="s">
        <v>397</v>
      </c>
      <c r="D7" s="522"/>
      <c r="E7" s="523"/>
      <c r="F7" s="1466" t="s">
        <v>1862</v>
      </c>
      <c r="G7" s="520">
        <v>0.03</v>
      </c>
      <c r="H7" s="1456" t="s">
        <v>1863</v>
      </c>
    </row>
    <row r="8" spans="2:8" ht="48" customHeight="1">
      <c r="B8" s="521" t="s">
        <v>1692</v>
      </c>
      <c r="C8" s="526" t="s">
        <v>214</v>
      </c>
      <c r="D8" s="522"/>
      <c r="E8" s="523"/>
      <c r="F8" s="1466"/>
      <c r="G8" s="520">
        <v>100</v>
      </c>
      <c r="H8" s="1457"/>
    </row>
    <row r="9" spans="2:8" ht="48" customHeight="1">
      <c r="B9" s="521" t="s">
        <v>1691</v>
      </c>
      <c r="C9" s="526" t="s">
        <v>214</v>
      </c>
      <c r="D9" s="522"/>
      <c r="E9" s="523"/>
      <c r="F9" s="1466"/>
      <c r="G9" s="520">
        <v>250</v>
      </c>
      <c r="H9" s="1457"/>
    </row>
    <row r="10" spans="2:8" ht="48" customHeight="1">
      <c r="B10" s="521" t="s">
        <v>1693</v>
      </c>
      <c r="C10" s="526" t="s">
        <v>214</v>
      </c>
      <c r="D10" s="522"/>
      <c r="E10" s="523"/>
      <c r="F10" s="1466"/>
      <c r="G10" s="520">
        <v>215</v>
      </c>
      <c r="H10" s="1458"/>
    </row>
    <row r="11" spans="2:8" ht="84" customHeight="1">
      <c r="B11" s="521" t="s">
        <v>215</v>
      </c>
      <c r="C11" s="526" t="s">
        <v>214</v>
      </c>
      <c r="D11" s="522"/>
      <c r="E11" s="523"/>
      <c r="F11" s="961" t="s">
        <v>1697</v>
      </c>
      <c r="G11" s="520">
        <v>30</v>
      </c>
      <c r="H11" s="960" t="s">
        <v>1864</v>
      </c>
    </row>
    <row r="12" spans="2:8" ht="48" customHeight="1">
      <c r="B12" s="521" t="s">
        <v>216</v>
      </c>
      <c r="C12" s="962" t="s">
        <v>398</v>
      </c>
      <c r="D12" s="524" t="s">
        <v>217</v>
      </c>
      <c r="E12" s="523"/>
      <c r="F12" s="1453" t="s">
        <v>1865</v>
      </c>
      <c r="G12" s="520">
        <v>0.1</v>
      </c>
      <c r="H12" s="1456" t="s">
        <v>1866</v>
      </c>
    </row>
    <row r="13" spans="2:8" ht="48" customHeight="1">
      <c r="B13" s="521" t="s">
        <v>1694</v>
      </c>
      <c r="C13" s="962" t="s">
        <v>1695</v>
      </c>
      <c r="D13" s="522"/>
      <c r="E13" s="523"/>
      <c r="F13" s="1454"/>
      <c r="G13" s="724">
        <v>30</v>
      </c>
      <c r="H13" s="1457"/>
    </row>
    <row r="14" spans="2:8" ht="48" customHeight="1">
      <c r="B14" s="521" t="s">
        <v>1696</v>
      </c>
      <c r="C14" s="962" t="s">
        <v>398</v>
      </c>
      <c r="D14" s="524" t="s">
        <v>217</v>
      </c>
      <c r="E14" s="523"/>
      <c r="F14" s="1455"/>
      <c r="G14" s="724">
        <v>3</v>
      </c>
      <c r="H14" s="1458"/>
    </row>
    <row r="15" spans="2:8" s="223" customFormat="1" ht="18" customHeight="1">
      <c r="B15" s="1473" t="s">
        <v>394</v>
      </c>
      <c r="C15" s="1473"/>
      <c r="D15" s="1473"/>
      <c r="E15" s="1473"/>
      <c r="F15" s="1473"/>
      <c r="G15" s="1473"/>
      <c r="H15" s="1473"/>
    </row>
    <row r="16" spans="2:8" s="223" customFormat="1" ht="18" customHeight="1">
      <c r="B16" s="1474" t="s">
        <v>395</v>
      </c>
      <c r="C16" s="1474"/>
      <c r="D16" s="1474"/>
      <c r="E16" s="1474"/>
      <c r="F16" s="1474"/>
      <c r="G16" s="1474"/>
      <c r="H16" s="1474"/>
    </row>
    <row r="17" spans="2:9" ht="18" customHeight="1">
      <c r="B17" s="1475" t="s">
        <v>396</v>
      </c>
      <c r="C17" s="1475"/>
      <c r="D17" s="1475"/>
      <c r="E17" s="1475"/>
      <c r="F17" s="1475"/>
      <c r="G17" s="1475"/>
      <c r="H17" s="1475"/>
    </row>
    <row r="18" spans="2:9" s="223" customFormat="1" ht="18" customHeight="1">
      <c r="B18" s="1475" t="s">
        <v>412</v>
      </c>
      <c r="C18" s="1475"/>
      <c r="D18" s="1475"/>
      <c r="E18" s="1475"/>
      <c r="F18" s="1475"/>
      <c r="G18" s="1475"/>
      <c r="H18" s="1475"/>
    </row>
    <row r="19" spans="2:9" s="223" customFormat="1" ht="12">
      <c r="B19" s="1475"/>
      <c r="C19" s="1475"/>
      <c r="D19" s="1475"/>
      <c r="E19" s="1475"/>
      <c r="F19" s="1475"/>
      <c r="G19" s="1475"/>
      <c r="H19" s="1475"/>
    </row>
    <row r="20" spans="2:9" s="223" customFormat="1" ht="12">
      <c r="B20" s="525"/>
      <c r="C20" s="525"/>
      <c r="D20" s="525"/>
      <c r="E20" s="525"/>
      <c r="F20" s="525"/>
      <c r="G20" s="525"/>
      <c r="H20" s="525"/>
    </row>
    <row r="21" spans="2:9">
      <c r="F21" s="1467" t="s">
        <v>502</v>
      </c>
      <c r="G21" s="1468"/>
      <c r="H21" s="1469"/>
      <c r="I21" s="223"/>
    </row>
    <row r="22" spans="2:9">
      <c r="F22" s="1470"/>
      <c r="G22" s="1471"/>
      <c r="H22" s="1472"/>
      <c r="I22" s="223"/>
    </row>
    <row r="23" spans="2:9">
      <c r="I23" s="223"/>
    </row>
  </sheetData>
  <mergeCells count="14">
    <mergeCell ref="F21:H22"/>
    <mergeCell ref="B15:H15"/>
    <mergeCell ref="B16:H16"/>
    <mergeCell ref="B17:H17"/>
    <mergeCell ref="B18:H18"/>
    <mergeCell ref="B19:H19"/>
    <mergeCell ref="F12:F14"/>
    <mergeCell ref="H12:H14"/>
    <mergeCell ref="B5:C6"/>
    <mergeCell ref="D5:D6"/>
    <mergeCell ref="E5:F5"/>
    <mergeCell ref="G5:H5"/>
    <mergeCell ref="F7:F10"/>
    <mergeCell ref="H7:H10"/>
  </mergeCells>
  <phoneticPr fontId="4"/>
  <pageMargins left="0.59055118110236227" right="0.59055118110236227" top="0.59055118110236227" bottom="0.59055118110236227" header="0.51181102362204722" footer="0.51181102362204722"/>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view="pageBreakPreview" zoomScale="85" zoomScaleNormal="100" zoomScaleSheetLayoutView="85" workbookViewId="0">
      <selection activeCell="B5" sqref="B5"/>
    </sheetView>
  </sheetViews>
  <sheetFormatPr defaultRowHeight="28.5" customHeight="1"/>
  <cols>
    <col min="1" max="1" width="2.625" style="964" customWidth="1"/>
    <col min="2" max="2" width="9.5" style="964" customWidth="1"/>
    <col min="3" max="3" width="13.75" style="964" customWidth="1"/>
    <col min="4" max="4" width="11.125" style="964" customWidth="1"/>
    <col min="5" max="5" width="9.75" style="964" bestFit="1" customWidth="1"/>
    <col min="6" max="6" width="11.125" style="964" customWidth="1"/>
    <col min="7" max="7" width="9.75" style="964" customWidth="1"/>
    <col min="8" max="8" width="10.25" style="964" customWidth="1"/>
    <col min="9" max="9" width="9" style="964" customWidth="1"/>
    <col min="10" max="10" width="11.5" style="964" bestFit="1" customWidth="1"/>
    <col min="11" max="11" width="14.125" style="964" customWidth="1"/>
    <col min="12" max="12" width="9" style="964"/>
    <col min="13" max="13" width="17.375" style="964" bestFit="1" customWidth="1"/>
    <col min="14" max="15" width="10.5" style="964" customWidth="1"/>
    <col min="16" max="16" width="11.625" style="964" bestFit="1" customWidth="1"/>
    <col min="17" max="17" width="13.625" style="964" customWidth="1"/>
    <col min="18" max="18" width="10.75" style="964" customWidth="1"/>
    <col min="19" max="19" width="13.625" style="964" customWidth="1"/>
    <col min="20" max="21" width="10.5" style="964" customWidth="1"/>
    <col min="22" max="262" width="9" style="964"/>
    <col min="263" max="263" width="2.625" style="964" customWidth="1"/>
    <col min="264" max="264" width="19.875" style="964" customWidth="1"/>
    <col min="265" max="265" width="10.375" style="964" customWidth="1"/>
    <col min="266" max="266" width="11.25" style="964" customWidth="1"/>
    <col min="267" max="267" width="9.75" style="964" bestFit="1" customWidth="1"/>
    <col min="268" max="268" width="5.75" style="964" bestFit="1" customWidth="1"/>
    <col min="269" max="269" width="11.5" style="964" bestFit="1" customWidth="1"/>
    <col min="270" max="270" width="15" style="964" customWidth="1"/>
    <col min="271" max="518" width="9" style="964"/>
    <col min="519" max="519" width="2.625" style="964" customWidth="1"/>
    <col min="520" max="520" width="19.875" style="964" customWidth="1"/>
    <col min="521" max="521" width="10.375" style="964" customWidth="1"/>
    <col min="522" max="522" width="11.25" style="964" customWidth="1"/>
    <col min="523" max="523" width="9.75" style="964" bestFit="1" customWidth="1"/>
    <col min="524" max="524" width="5.75" style="964" bestFit="1" customWidth="1"/>
    <col min="525" max="525" width="11.5" style="964" bestFit="1" customWidth="1"/>
    <col min="526" max="526" width="15" style="964" customWidth="1"/>
    <col min="527" max="774" width="9" style="964"/>
    <col min="775" max="775" width="2.625" style="964" customWidth="1"/>
    <col min="776" max="776" width="19.875" style="964" customWidth="1"/>
    <col min="777" max="777" width="10.375" style="964" customWidth="1"/>
    <col min="778" max="778" width="11.25" style="964" customWidth="1"/>
    <col min="779" max="779" width="9.75" style="964" bestFit="1" customWidth="1"/>
    <col min="780" max="780" width="5.75" style="964" bestFit="1" customWidth="1"/>
    <col min="781" max="781" width="11.5" style="964" bestFit="1" customWidth="1"/>
    <col min="782" max="782" width="15" style="964" customWidth="1"/>
    <col min="783" max="1030" width="9" style="964"/>
    <col min="1031" max="1031" width="2.625" style="964" customWidth="1"/>
    <col min="1032" max="1032" width="19.875" style="964" customWidth="1"/>
    <col min="1033" max="1033" width="10.375" style="964" customWidth="1"/>
    <col min="1034" max="1034" width="11.25" style="964" customWidth="1"/>
    <col min="1035" max="1035" width="9.75" style="964" bestFit="1" customWidth="1"/>
    <col min="1036" max="1036" width="5.75" style="964" bestFit="1" customWidth="1"/>
    <col min="1037" max="1037" width="11.5" style="964" bestFit="1" customWidth="1"/>
    <col min="1038" max="1038" width="15" style="964" customWidth="1"/>
    <col min="1039" max="1286" width="9" style="964"/>
    <col min="1287" max="1287" width="2.625" style="964" customWidth="1"/>
    <col min="1288" max="1288" width="19.875" style="964" customWidth="1"/>
    <col min="1289" max="1289" width="10.375" style="964" customWidth="1"/>
    <col min="1290" max="1290" width="11.25" style="964" customWidth="1"/>
    <col min="1291" max="1291" width="9.75" style="964" bestFit="1" customWidth="1"/>
    <col min="1292" max="1292" width="5.75" style="964" bestFit="1" customWidth="1"/>
    <col min="1293" max="1293" width="11.5" style="964" bestFit="1" customWidth="1"/>
    <col min="1294" max="1294" width="15" style="964" customWidth="1"/>
    <col min="1295" max="1542" width="9" style="964"/>
    <col min="1543" max="1543" width="2.625" style="964" customWidth="1"/>
    <col min="1544" max="1544" width="19.875" style="964" customWidth="1"/>
    <col min="1545" max="1545" width="10.375" style="964" customWidth="1"/>
    <col min="1546" max="1546" width="11.25" style="964" customWidth="1"/>
    <col min="1547" max="1547" width="9.75" style="964" bestFit="1" customWidth="1"/>
    <col min="1548" max="1548" width="5.75" style="964" bestFit="1" customWidth="1"/>
    <col min="1549" max="1549" width="11.5" style="964" bestFit="1" customWidth="1"/>
    <col min="1550" max="1550" width="15" style="964" customWidth="1"/>
    <col min="1551" max="1798" width="9" style="964"/>
    <col min="1799" max="1799" width="2.625" style="964" customWidth="1"/>
    <col min="1800" max="1800" width="19.875" style="964" customWidth="1"/>
    <col min="1801" max="1801" width="10.375" style="964" customWidth="1"/>
    <col min="1802" max="1802" width="11.25" style="964" customWidth="1"/>
    <col min="1803" max="1803" width="9.75" style="964" bestFit="1" customWidth="1"/>
    <col min="1804" max="1804" width="5.75" style="964" bestFit="1" customWidth="1"/>
    <col min="1805" max="1805" width="11.5" style="964" bestFit="1" customWidth="1"/>
    <col min="1806" max="1806" width="15" style="964" customWidth="1"/>
    <col min="1807" max="2054" width="9" style="964"/>
    <col min="2055" max="2055" width="2.625" style="964" customWidth="1"/>
    <col min="2056" max="2056" width="19.875" style="964" customWidth="1"/>
    <col min="2057" max="2057" width="10.375" style="964" customWidth="1"/>
    <col min="2058" max="2058" width="11.25" style="964" customWidth="1"/>
    <col min="2059" max="2059" width="9.75" style="964" bestFit="1" customWidth="1"/>
    <col min="2060" max="2060" width="5.75" style="964" bestFit="1" customWidth="1"/>
    <col min="2061" max="2061" width="11.5" style="964" bestFit="1" customWidth="1"/>
    <col min="2062" max="2062" width="15" style="964" customWidth="1"/>
    <col min="2063" max="2310" width="9" style="964"/>
    <col min="2311" max="2311" width="2.625" style="964" customWidth="1"/>
    <col min="2312" max="2312" width="19.875" style="964" customWidth="1"/>
    <col min="2313" max="2313" width="10.375" style="964" customWidth="1"/>
    <col min="2314" max="2314" width="11.25" style="964" customWidth="1"/>
    <col min="2315" max="2315" width="9.75" style="964" bestFit="1" customWidth="1"/>
    <col min="2316" max="2316" width="5.75" style="964" bestFit="1" customWidth="1"/>
    <col min="2317" max="2317" width="11.5" style="964" bestFit="1" customWidth="1"/>
    <col min="2318" max="2318" width="15" style="964" customWidth="1"/>
    <col min="2319" max="2566" width="9" style="964"/>
    <col min="2567" max="2567" width="2.625" style="964" customWidth="1"/>
    <col min="2568" max="2568" width="19.875" style="964" customWidth="1"/>
    <col min="2569" max="2569" width="10.375" style="964" customWidth="1"/>
    <col min="2570" max="2570" width="11.25" style="964" customWidth="1"/>
    <col min="2571" max="2571" width="9.75" style="964" bestFit="1" customWidth="1"/>
    <col min="2572" max="2572" width="5.75" style="964" bestFit="1" customWidth="1"/>
    <col min="2573" max="2573" width="11.5" style="964" bestFit="1" customWidth="1"/>
    <col min="2574" max="2574" width="15" style="964" customWidth="1"/>
    <col min="2575" max="2822" width="9" style="964"/>
    <col min="2823" max="2823" width="2.625" style="964" customWidth="1"/>
    <col min="2824" max="2824" width="19.875" style="964" customWidth="1"/>
    <col min="2825" max="2825" width="10.375" style="964" customWidth="1"/>
    <col min="2826" max="2826" width="11.25" style="964" customWidth="1"/>
    <col min="2827" max="2827" width="9.75" style="964" bestFit="1" customWidth="1"/>
    <col min="2828" max="2828" width="5.75" style="964" bestFit="1" customWidth="1"/>
    <col min="2829" max="2829" width="11.5" style="964" bestFit="1" customWidth="1"/>
    <col min="2830" max="2830" width="15" style="964" customWidth="1"/>
    <col min="2831" max="3078" width="9" style="964"/>
    <col min="3079" max="3079" width="2.625" style="964" customWidth="1"/>
    <col min="3080" max="3080" width="19.875" style="964" customWidth="1"/>
    <col min="3081" max="3081" width="10.375" style="964" customWidth="1"/>
    <col min="3082" max="3082" width="11.25" style="964" customWidth="1"/>
    <col min="3083" max="3083" width="9.75" style="964" bestFit="1" customWidth="1"/>
    <col min="3084" max="3084" width="5.75" style="964" bestFit="1" customWidth="1"/>
    <col min="3085" max="3085" width="11.5" style="964" bestFit="1" customWidth="1"/>
    <col min="3086" max="3086" width="15" style="964" customWidth="1"/>
    <col min="3087" max="3334" width="9" style="964"/>
    <col min="3335" max="3335" width="2.625" style="964" customWidth="1"/>
    <col min="3336" max="3336" width="19.875" style="964" customWidth="1"/>
    <col min="3337" max="3337" width="10.375" style="964" customWidth="1"/>
    <col min="3338" max="3338" width="11.25" style="964" customWidth="1"/>
    <col min="3339" max="3339" width="9.75" style="964" bestFit="1" customWidth="1"/>
    <col min="3340" max="3340" width="5.75" style="964" bestFit="1" customWidth="1"/>
    <col min="3341" max="3341" width="11.5" style="964" bestFit="1" customWidth="1"/>
    <col min="3342" max="3342" width="15" style="964" customWidth="1"/>
    <col min="3343" max="3590" width="9" style="964"/>
    <col min="3591" max="3591" width="2.625" style="964" customWidth="1"/>
    <col min="3592" max="3592" width="19.875" style="964" customWidth="1"/>
    <col min="3593" max="3593" width="10.375" style="964" customWidth="1"/>
    <col min="3594" max="3594" width="11.25" style="964" customWidth="1"/>
    <col min="3595" max="3595" width="9.75" style="964" bestFit="1" customWidth="1"/>
    <col min="3596" max="3596" width="5.75" style="964" bestFit="1" customWidth="1"/>
    <col min="3597" max="3597" width="11.5" style="964" bestFit="1" customWidth="1"/>
    <col min="3598" max="3598" width="15" style="964" customWidth="1"/>
    <col min="3599" max="3846" width="9" style="964"/>
    <col min="3847" max="3847" width="2.625" style="964" customWidth="1"/>
    <col min="3848" max="3848" width="19.875" style="964" customWidth="1"/>
    <col min="3849" max="3849" width="10.375" style="964" customWidth="1"/>
    <col min="3850" max="3850" width="11.25" style="964" customWidth="1"/>
    <col min="3851" max="3851" width="9.75" style="964" bestFit="1" customWidth="1"/>
    <col min="3852" max="3852" width="5.75" style="964" bestFit="1" customWidth="1"/>
    <col min="3853" max="3853" width="11.5" style="964" bestFit="1" customWidth="1"/>
    <col min="3854" max="3854" width="15" style="964" customWidth="1"/>
    <col min="3855" max="4102" width="9" style="964"/>
    <col min="4103" max="4103" width="2.625" style="964" customWidth="1"/>
    <col min="4104" max="4104" width="19.875" style="964" customWidth="1"/>
    <col min="4105" max="4105" width="10.375" style="964" customWidth="1"/>
    <col min="4106" max="4106" width="11.25" style="964" customWidth="1"/>
    <col min="4107" max="4107" width="9.75" style="964" bestFit="1" customWidth="1"/>
    <col min="4108" max="4108" width="5.75" style="964" bestFit="1" customWidth="1"/>
    <col min="4109" max="4109" width="11.5" style="964" bestFit="1" customWidth="1"/>
    <col min="4110" max="4110" width="15" style="964" customWidth="1"/>
    <col min="4111" max="4358" width="9" style="964"/>
    <col min="4359" max="4359" width="2.625" style="964" customWidth="1"/>
    <col min="4360" max="4360" width="19.875" style="964" customWidth="1"/>
    <col min="4361" max="4361" width="10.375" style="964" customWidth="1"/>
    <col min="4362" max="4362" width="11.25" style="964" customWidth="1"/>
    <col min="4363" max="4363" width="9.75" style="964" bestFit="1" customWidth="1"/>
    <col min="4364" max="4364" width="5.75" style="964" bestFit="1" customWidth="1"/>
    <col min="4365" max="4365" width="11.5" style="964" bestFit="1" customWidth="1"/>
    <col min="4366" max="4366" width="15" style="964" customWidth="1"/>
    <col min="4367" max="4614" width="9" style="964"/>
    <col min="4615" max="4615" width="2.625" style="964" customWidth="1"/>
    <col min="4616" max="4616" width="19.875" style="964" customWidth="1"/>
    <col min="4617" max="4617" width="10.375" style="964" customWidth="1"/>
    <col min="4618" max="4618" width="11.25" style="964" customWidth="1"/>
    <col min="4619" max="4619" width="9.75" style="964" bestFit="1" customWidth="1"/>
    <col min="4620" max="4620" width="5.75" style="964" bestFit="1" customWidth="1"/>
    <col min="4621" max="4621" width="11.5" style="964" bestFit="1" customWidth="1"/>
    <col min="4622" max="4622" width="15" style="964" customWidth="1"/>
    <col min="4623" max="4870" width="9" style="964"/>
    <col min="4871" max="4871" width="2.625" style="964" customWidth="1"/>
    <col min="4872" max="4872" width="19.875" style="964" customWidth="1"/>
    <col min="4873" max="4873" width="10.375" style="964" customWidth="1"/>
    <col min="4874" max="4874" width="11.25" style="964" customWidth="1"/>
    <col min="4875" max="4875" width="9.75" style="964" bestFit="1" customWidth="1"/>
    <col min="4876" max="4876" width="5.75" style="964" bestFit="1" customWidth="1"/>
    <col min="4877" max="4877" width="11.5" style="964" bestFit="1" customWidth="1"/>
    <col min="4878" max="4878" width="15" style="964" customWidth="1"/>
    <col min="4879" max="5126" width="9" style="964"/>
    <col min="5127" max="5127" width="2.625" style="964" customWidth="1"/>
    <col min="5128" max="5128" width="19.875" style="964" customWidth="1"/>
    <col min="5129" max="5129" width="10.375" style="964" customWidth="1"/>
    <col min="5130" max="5130" width="11.25" style="964" customWidth="1"/>
    <col min="5131" max="5131" width="9.75" style="964" bestFit="1" customWidth="1"/>
    <col min="5132" max="5132" width="5.75" style="964" bestFit="1" customWidth="1"/>
    <col min="5133" max="5133" width="11.5" style="964" bestFit="1" customWidth="1"/>
    <col min="5134" max="5134" width="15" style="964" customWidth="1"/>
    <col min="5135" max="5382" width="9" style="964"/>
    <col min="5383" max="5383" width="2.625" style="964" customWidth="1"/>
    <col min="5384" max="5384" width="19.875" style="964" customWidth="1"/>
    <col min="5385" max="5385" width="10.375" style="964" customWidth="1"/>
    <col min="5386" max="5386" width="11.25" style="964" customWidth="1"/>
    <col min="5387" max="5387" width="9.75" style="964" bestFit="1" customWidth="1"/>
    <col min="5388" max="5388" width="5.75" style="964" bestFit="1" customWidth="1"/>
    <col min="5389" max="5389" width="11.5" style="964" bestFit="1" customWidth="1"/>
    <col min="5390" max="5390" width="15" style="964" customWidth="1"/>
    <col min="5391" max="5638" width="9" style="964"/>
    <col min="5639" max="5639" width="2.625" style="964" customWidth="1"/>
    <col min="5640" max="5640" width="19.875" style="964" customWidth="1"/>
    <col min="5641" max="5641" width="10.375" style="964" customWidth="1"/>
    <col min="5642" max="5642" width="11.25" style="964" customWidth="1"/>
    <col min="5643" max="5643" width="9.75" style="964" bestFit="1" customWidth="1"/>
    <col min="5644" max="5644" width="5.75" style="964" bestFit="1" customWidth="1"/>
    <col min="5645" max="5645" width="11.5" style="964" bestFit="1" customWidth="1"/>
    <col min="5646" max="5646" width="15" style="964" customWidth="1"/>
    <col min="5647" max="5894" width="9" style="964"/>
    <col min="5895" max="5895" width="2.625" style="964" customWidth="1"/>
    <col min="5896" max="5896" width="19.875" style="964" customWidth="1"/>
    <col min="5897" max="5897" width="10.375" style="964" customWidth="1"/>
    <col min="5898" max="5898" width="11.25" style="964" customWidth="1"/>
    <col min="5899" max="5899" width="9.75" style="964" bestFit="1" customWidth="1"/>
    <col min="5900" max="5900" width="5.75" style="964" bestFit="1" customWidth="1"/>
    <col min="5901" max="5901" width="11.5" style="964" bestFit="1" customWidth="1"/>
    <col min="5902" max="5902" width="15" style="964" customWidth="1"/>
    <col min="5903" max="6150" width="9" style="964"/>
    <col min="6151" max="6151" width="2.625" style="964" customWidth="1"/>
    <col min="6152" max="6152" width="19.875" style="964" customWidth="1"/>
    <col min="6153" max="6153" width="10.375" style="964" customWidth="1"/>
    <col min="6154" max="6154" width="11.25" style="964" customWidth="1"/>
    <col min="6155" max="6155" width="9.75" style="964" bestFit="1" customWidth="1"/>
    <col min="6156" max="6156" width="5.75" style="964" bestFit="1" customWidth="1"/>
    <col min="6157" max="6157" width="11.5" style="964" bestFit="1" customWidth="1"/>
    <col min="6158" max="6158" width="15" style="964" customWidth="1"/>
    <col min="6159" max="6406" width="9" style="964"/>
    <col min="6407" max="6407" width="2.625" style="964" customWidth="1"/>
    <col min="6408" max="6408" width="19.875" style="964" customWidth="1"/>
    <col min="6409" max="6409" width="10.375" style="964" customWidth="1"/>
    <col min="6410" max="6410" width="11.25" style="964" customWidth="1"/>
    <col min="6411" max="6411" width="9.75" style="964" bestFit="1" customWidth="1"/>
    <col min="6412" max="6412" width="5.75" style="964" bestFit="1" customWidth="1"/>
    <col min="6413" max="6413" width="11.5" style="964" bestFit="1" customWidth="1"/>
    <col min="6414" max="6414" width="15" style="964" customWidth="1"/>
    <col min="6415" max="6662" width="9" style="964"/>
    <col min="6663" max="6663" width="2.625" style="964" customWidth="1"/>
    <col min="6664" max="6664" width="19.875" style="964" customWidth="1"/>
    <col min="6665" max="6665" width="10.375" style="964" customWidth="1"/>
    <col min="6666" max="6666" width="11.25" style="964" customWidth="1"/>
    <col min="6667" max="6667" width="9.75" style="964" bestFit="1" customWidth="1"/>
    <col min="6668" max="6668" width="5.75" style="964" bestFit="1" customWidth="1"/>
    <col min="6669" max="6669" width="11.5" style="964" bestFit="1" customWidth="1"/>
    <col min="6670" max="6670" width="15" style="964" customWidth="1"/>
    <col min="6671" max="6918" width="9" style="964"/>
    <col min="6919" max="6919" width="2.625" style="964" customWidth="1"/>
    <col min="6920" max="6920" width="19.875" style="964" customWidth="1"/>
    <col min="6921" max="6921" width="10.375" style="964" customWidth="1"/>
    <col min="6922" max="6922" width="11.25" style="964" customWidth="1"/>
    <col min="6923" max="6923" width="9.75" style="964" bestFit="1" customWidth="1"/>
    <col min="6924" max="6924" width="5.75" style="964" bestFit="1" customWidth="1"/>
    <col min="6925" max="6925" width="11.5" style="964" bestFit="1" customWidth="1"/>
    <col min="6926" max="6926" width="15" style="964" customWidth="1"/>
    <col min="6927" max="7174" width="9" style="964"/>
    <col min="7175" max="7175" width="2.625" style="964" customWidth="1"/>
    <col min="7176" max="7176" width="19.875" style="964" customWidth="1"/>
    <col min="7177" max="7177" width="10.375" style="964" customWidth="1"/>
    <col min="7178" max="7178" width="11.25" style="964" customWidth="1"/>
    <col min="7179" max="7179" width="9.75" style="964" bestFit="1" customWidth="1"/>
    <col min="7180" max="7180" width="5.75" style="964" bestFit="1" customWidth="1"/>
    <col min="7181" max="7181" width="11.5" style="964" bestFit="1" customWidth="1"/>
    <col min="7182" max="7182" width="15" style="964" customWidth="1"/>
    <col min="7183" max="7430" width="9" style="964"/>
    <col min="7431" max="7431" width="2.625" style="964" customWidth="1"/>
    <col min="7432" max="7432" width="19.875" style="964" customWidth="1"/>
    <col min="7433" max="7433" width="10.375" style="964" customWidth="1"/>
    <col min="7434" max="7434" width="11.25" style="964" customWidth="1"/>
    <col min="7435" max="7435" width="9.75" style="964" bestFit="1" customWidth="1"/>
    <col min="7436" max="7436" width="5.75" style="964" bestFit="1" customWidth="1"/>
    <col min="7437" max="7437" width="11.5" style="964" bestFit="1" customWidth="1"/>
    <col min="7438" max="7438" width="15" style="964" customWidth="1"/>
    <col min="7439" max="7686" width="9" style="964"/>
    <col min="7687" max="7687" width="2.625" style="964" customWidth="1"/>
    <col min="7688" max="7688" width="19.875" style="964" customWidth="1"/>
    <col min="7689" max="7689" width="10.375" style="964" customWidth="1"/>
    <col min="7690" max="7690" width="11.25" style="964" customWidth="1"/>
    <col min="7691" max="7691" width="9.75" style="964" bestFit="1" customWidth="1"/>
    <col min="7692" max="7692" width="5.75" style="964" bestFit="1" customWidth="1"/>
    <col min="7693" max="7693" width="11.5" style="964" bestFit="1" customWidth="1"/>
    <col min="7694" max="7694" width="15" style="964" customWidth="1"/>
    <col min="7695" max="7942" width="9" style="964"/>
    <col min="7943" max="7943" width="2.625" style="964" customWidth="1"/>
    <col min="7944" max="7944" width="19.875" style="964" customWidth="1"/>
    <col min="7945" max="7945" width="10.375" style="964" customWidth="1"/>
    <col min="7946" max="7946" width="11.25" style="964" customWidth="1"/>
    <col min="7947" max="7947" width="9.75" style="964" bestFit="1" customWidth="1"/>
    <col min="7948" max="7948" width="5.75" style="964" bestFit="1" customWidth="1"/>
    <col min="7949" max="7949" width="11.5" style="964" bestFit="1" customWidth="1"/>
    <col min="7950" max="7950" width="15" style="964" customWidth="1"/>
    <col min="7951" max="8198" width="9" style="964"/>
    <col min="8199" max="8199" width="2.625" style="964" customWidth="1"/>
    <col min="8200" max="8200" width="19.875" style="964" customWidth="1"/>
    <col min="8201" max="8201" width="10.375" style="964" customWidth="1"/>
    <col min="8202" max="8202" width="11.25" style="964" customWidth="1"/>
    <col min="8203" max="8203" width="9.75" style="964" bestFit="1" customWidth="1"/>
    <col min="8204" max="8204" width="5.75" style="964" bestFit="1" customWidth="1"/>
    <col min="8205" max="8205" width="11.5" style="964" bestFit="1" customWidth="1"/>
    <col min="8206" max="8206" width="15" style="964" customWidth="1"/>
    <col min="8207" max="8454" width="9" style="964"/>
    <col min="8455" max="8455" width="2.625" style="964" customWidth="1"/>
    <col min="8456" max="8456" width="19.875" style="964" customWidth="1"/>
    <col min="8457" max="8457" width="10.375" style="964" customWidth="1"/>
    <col min="8458" max="8458" width="11.25" style="964" customWidth="1"/>
    <col min="8459" max="8459" width="9.75" style="964" bestFit="1" customWidth="1"/>
    <col min="8460" max="8460" width="5.75" style="964" bestFit="1" customWidth="1"/>
    <col min="8461" max="8461" width="11.5" style="964" bestFit="1" customWidth="1"/>
    <col min="8462" max="8462" width="15" style="964" customWidth="1"/>
    <col min="8463" max="8710" width="9" style="964"/>
    <col min="8711" max="8711" width="2.625" style="964" customWidth="1"/>
    <col min="8712" max="8712" width="19.875" style="964" customWidth="1"/>
    <col min="8713" max="8713" width="10.375" style="964" customWidth="1"/>
    <col min="8714" max="8714" width="11.25" style="964" customWidth="1"/>
    <col min="8715" max="8715" width="9.75" style="964" bestFit="1" customWidth="1"/>
    <col min="8716" max="8716" width="5.75" style="964" bestFit="1" customWidth="1"/>
    <col min="8717" max="8717" width="11.5" style="964" bestFit="1" customWidth="1"/>
    <col min="8718" max="8718" width="15" style="964" customWidth="1"/>
    <col min="8719" max="8966" width="9" style="964"/>
    <col min="8967" max="8967" width="2.625" style="964" customWidth="1"/>
    <col min="8968" max="8968" width="19.875" style="964" customWidth="1"/>
    <col min="8969" max="8969" width="10.375" style="964" customWidth="1"/>
    <col min="8970" max="8970" width="11.25" style="964" customWidth="1"/>
    <col min="8971" max="8971" width="9.75" style="964" bestFit="1" customWidth="1"/>
    <col min="8972" max="8972" width="5.75" style="964" bestFit="1" customWidth="1"/>
    <col min="8973" max="8973" width="11.5" style="964" bestFit="1" customWidth="1"/>
    <col min="8974" max="8974" width="15" style="964" customWidth="1"/>
    <col min="8975" max="9222" width="9" style="964"/>
    <col min="9223" max="9223" width="2.625" style="964" customWidth="1"/>
    <col min="9224" max="9224" width="19.875" style="964" customWidth="1"/>
    <col min="9225" max="9225" width="10.375" style="964" customWidth="1"/>
    <col min="9226" max="9226" width="11.25" style="964" customWidth="1"/>
    <col min="9227" max="9227" width="9.75" style="964" bestFit="1" customWidth="1"/>
    <col min="9228" max="9228" width="5.75" style="964" bestFit="1" customWidth="1"/>
    <col min="9229" max="9229" width="11.5" style="964" bestFit="1" customWidth="1"/>
    <col min="9230" max="9230" width="15" style="964" customWidth="1"/>
    <col min="9231" max="9478" width="9" style="964"/>
    <col min="9479" max="9479" width="2.625" style="964" customWidth="1"/>
    <col min="9480" max="9480" width="19.875" style="964" customWidth="1"/>
    <col min="9481" max="9481" width="10.375" style="964" customWidth="1"/>
    <col min="9482" max="9482" width="11.25" style="964" customWidth="1"/>
    <col min="9483" max="9483" width="9.75" style="964" bestFit="1" customWidth="1"/>
    <col min="9484" max="9484" width="5.75" style="964" bestFit="1" customWidth="1"/>
    <col min="9485" max="9485" width="11.5" style="964" bestFit="1" customWidth="1"/>
    <col min="9486" max="9486" width="15" style="964" customWidth="1"/>
    <col min="9487" max="9734" width="9" style="964"/>
    <col min="9735" max="9735" width="2.625" style="964" customWidth="1"/>
    <col min="9736" max="9736" width="19.875" style="964" customWidth="1"/>
    <col min="9737" max="9737" width="10.375" style="964" customWidth="1"/>
    <col min="9738" max="9738" width="11.25" style="964" customWidth="1"/>
    <col min="9739" max="9739" width="9.75" style="964" bestFit="1" customWidth="1"/>
    <col min="9740" max="9740" width="5.75" style="964" bestFit="1" customWidth="1"/>
    <col min="9741" max="9741" width="11.5" style="964" bestFit="1" customWidth="1"/>
    <col min="9742" max="9742" width="15" style="964" customWidth="1"/>
    <col min="9743" max="9990" width="9" style="964"/>
    <col min="9991" max="9991" width="2.625" style="964" customWidth="1"/>
    <col min="9992" max="9992" width="19.875" style="964" customWidth="1"/>
    <col min="9993" max="9993" width="10.375" style="964" customWidth="1"/>
    <col min="9994" max="9994" width="11.25" style="964" customWidth="1"/>
    <col min="9995" max="9995" width="9.75" style="964" bestFit="1" customWidth="1"/>
    <col min="9996" max="9996" width="5.75" style="964" bestFit="1" customWidth="1"/>
    <col min="9997" max="9997" width="11.5" style="964" bestFit="1" customWidth="1"/>
    <col min="9998" max="9998" width="15" style="964" customWidth="1"/>
    <col min="9999" max="10246" width="9" style="964"/>
    <col min="10247" max="10247" width="2.625" style="964" customWidth="1"/>
    <col min="10248" max="10248" width="19.875" style="964" customWidth="1"/>
    <col min="10249" max="10249" width="10.375" style="964" customWidth="1"/>
    <col min="10250" max="10250" width="11.25" style="964" customWidth="1"/>
    <col min="10251" max="10251" width="9.75" style="964" bestFit="1" customWidth="1"/>
    <col min="10252" max="10252" width="5.75" style="964" bestFit="1" customWidth="1"/>
    <col min="10253" max="10253" width="11.5" style="964" bestFit="1" customWidth="1"/>
    <col min="10254" max="10254" width="15" style="964" customWidth="1"/>
    <col min="10255" max="10502" width="9" style="964"/>
    <col min="10503" max="10503" width="2.625" style="964" customWidth="1"/>
    <col min="10504" max="10504" width="19.875" style="964" customWidth="1"/>
    <col min="10505" max="10505" width="10.375" style="964" customWidth="1"/>
    <col min="10506" max="10506" width="11.25" style="964" customWidth="1"/>
    <col min="10507" max="10507" width="9.75" style="964" bestFit="1" customWidth="1"/>
    <col min="10508" max="10508" width="5.75" style="964" bestFit="1" customWidth="1"/>
    <col min="10509" max="10509" width="11.5" style="964" bestFit="1" customWidth="1"/>
    <col min="10510" max="10510" width="15" style="964" customWidth="1"/>
    <col min="10511" max="10758" width="9" style="964"/>
    <col min="10759" max="10759" width="2.625" style="964" customWidth="1"/>
    <col min="10760" max="10760" width="19.875" style="964" customWidth="1"/>
    <col min="10761" max="10761" width="10.375" style="964" customWidth="1"/>
    <col min="10762" max="10762" width="11.25" style="964" customWidth="1"/>
    <col min="10763" max="10763" width="9.75" style="964" bestFit="1" customWidth="1"/>
    <col min="10764" max="10764" width="5.75" style="964" bestFit="1" customWidth="1"/>
    <col min="10765" max="10765" width="11.5" style="964" bestFit="1" customWidth="1"/>
    <col min="10766" max="10766" width="15" style="964" customWidth="1"/>
    <col min="10767" max="11014" width="9" style="964"/>
    <col min="11015" max="11015" width="2.625" style="964" customWidth="1"/>
    <col min="11016" max="11016" width="19.875" style="964" customWidth="1"/>
    <col min="11017" max="11017" width="10.375" style="964" customWidth="1"/>
    <col min="11018" max="11018" width="11.25" style="964" customWidth="1"/>
    <col min="11019" max="11019" width="9.75" style="964" bestFit="1" customWidth="1"/>
    <col min="11020" max="11020" width="5.75" style="964" bestFit="1" customWidth="1"/>
    <col min="11021" max="11021" width="11.5" style="964" bestFit="1" customWidth="1"/>
    <col min="11022" max="11022" width="15" style="964" customWidth="1"/>
    <col min="11023" max="11270" width="9" style="964"/>
    <col min="11271" max="11271" width="2.625" style="964" customWidth="1"/>
    <col min="11272" max="11272" width="19.875" style="964" customWidth="1"/>
    <col min="11273" max="11273" width="10.375" style="964" customWidth="1"/>
    <col min="11274" max="11274" width="11.25" style="964" customWidth="1"/>
    <col min="11275" max="11275" width="9.75" style="964" bestFit="1" customWidth="1"/>
    <col min="11276" max="11276" width="5.75" style="964" bestFit="1" customWidth="1"/>
    <col min="11277" max="11277" width="11.5" style="964" bestFit="1" customWidth="1"/>
    <col min="11278" max="11278" width="15" style="964" customWidth="1"/>
    <col min="11279" max="11526" width="9" style="964"/>
    <col min="11527" max="11527" width="2.625" style="964" customWidth="1"/>
    <col min="11528" max="11528" width="19.875" style="964" customWidth="1"/>
    <col min="11529" max="11529" width="10.375" style="964" customWidth="1"/>
    <col min="11530" max="11530" width="11.25" style="964" customWidth="1"/>
    <col min="11531" max="11531" width="9.75" style="964" bestFit="1" customWidth="1"/>
    <col min="11532" max="11532" width="5.75" style="964" bestFit="1" customWidth="1"/>
    <col min="11533" max="11533" width="11.5" style="964" bestFit="1" customWidth="1"/>
    <col min="11534" max="11534" width="15" style="964" customWidth="1"/>
    <col min="11535" max="11782" width="9" style="964"/>
    <col min="11783" max="11783" width="2.625" style="964" customWidth="1"/>
    <col min="11784" max="11784" width="19.875" style="964" customWidth="1"/>
    <col min="11785" max="11785" width="10.375" style="964" customWidth="1"/>
    <col min="11786" max="11786" width="11.25" style="964" customWidth="1"/>
    <col min="11787" max="11787" width="9.75" style="964" bestFit="1" customWidth="1"/>
    <col min="11788" max="11788" width="5.75" style="964" bestFit="1" customWidth="1"/>
    <col min="11789" max="11789" width="11.5" style="964" bestFit="1" customWidth="1"/>
    <col min="11790" max="11790" width="15" style="964" customWidth="1"/>
    <col min="11791" max="12038" width="9" style="964"/>
    <col min="12039" max="12039" width="2.625" style="964" customWidth="1"/>
    <col min="12040" max="12040" width="19.875" style="964" customWidth="1"/>
    <col min="12041" max="12041" width="10.375" style="964" customWidth="1"/>
    <col min="12042" max="12042" width="11.25" style="964" customWidth="1"/>
    <col min="12043" max="12043" width="9.75" style="964" bestFit="1" customWidth="1"/>
    <col min="12044" max="12044" width="5.75" style="964" bestFit="1" customWidth="1"/>
    <col min="12045" max="12045" width="11.5" style="964" bestFit="1" customWidth="1"/>
    <col min="12046" max="12046" width="15" style="964" customWidth="1"/>
    <col min="12047" max="12294" width="9" style="964"/>
    <col min="12295" max="12295" width="2.625" style="964" customWidth="1"/>
    <col min="12296" max="12296" width="19.875" style="964" customWidth="1"/>
    <col min="12297" max="12297" width="10.375" style="964" customWidth="1"/>
    <col min="12298" max="12298" width="11.25" style="964" customWidth="1"/>
    <col min="12299" max="12299" width="9.75" style="964" bestFit="1" customWidth="1"/>
    <col min="12300" max="12300" width="5.75" style="964" bestFit="1" customWidth="1"/>
    <col min="12301" max="12301" width="11.5" style="964" bestFit="1" customWidth="1"/>
    <col min="12302" max="12302" width="15" style="964" customWidth="1"/>
    <col min="12303" max="12550" width="9" style="964"/>
    <col min="12551" max="12551" width="2.625" style="964" customWidth="1"/>
    <col min="12552" max="12552" width="19.875" style="964" customWidth="1"/>
    <col min="12553" max="12553" width="10.375" style="964" customWidth="1"/>
    <col min="12554" max="12554" width="11.25" style="964" customWidth="1"/>
    <col min="12555" max="12555" width="9.75" style="964" bestFit="1" customWidth="1"/>
    <col min="12556" max="12556" width="5.75" style="964" bestFit="1" customWidth="1"/>
    <col min="12557" max="12557" width="11.5" style="964" bestFit="1" customWidth="1"/>
    <col min="12558" max="12558" width="15" style="964" customWidth="1"/>
    <col min="12559" max="12806" width="9" style="964"/>
    <col min="12807" max="12807" width="2.625" style="964" customWidth="1"/>
    <col min="12808" max="12808" width="19.875" style="964" customWidth="1"/>
    <col min="12809" max="12809" width="10.375" style="964" customWidth="1"/>
    <col min="12810" max="12810" width="11.25" style="964" customWidth="1"/>
    <col min="12811" max="12811" width="9.75" style="964" bestFit="1" customWidth="1"/>
    <col min="12812" max="12812" width="5.75" style="964" bestFit="1" customWidth="1"/>
    <col min="12813" max="12813" width="11.5" style="964" bestFit="1" customWidth="1"/>
    <col min="12814" max="12814" width="15" style="964" customWidth="1"/>
    <col min="12815" max="13062" width="9" style="964"/>
    <col min="13063" max="13063" width="2.625" style="964" customWidth="1"/>
    <col min="13064" max="13064" width="19.875" style="964" customWidth="1"/>
    <col min="13065" max="13065" width="10.375" style="964" customWidth="1"/>
    <col min="13066" max="13066" width="11.25" style="964" customWidth="1"/>
    <col min="13067" max="13067" width="9.75" style="964" bestFit="1" customWidth="1"/>
    <col min="13068" max="13068" width="5.75" style="964" bestFit="1" customWidth="1"/>
    <col min="13069" max="13069" width="11.5" style="964" bestFit="1" customWidth="1"/>
    <col min="13070" max="13070" width="15" style="964" customWidth="1"/>
    <col min="13071" max="13318" width="9" style="964"/>
    <col min="13319" max="13319" width="2.625" style="964" customWidth="1"/>
    <col min="13320" max="13320" width="19.875" style="964" customWidth="1"/>
    <col min="13321" max="13321" width="10.375" style="964" customWidth="1"/>
    <col min="13322" max="13322" width="11.25" style="964" customWidth="1"/>
    <col min="13323" max="13323" width="9.75" style="964" bestFit="1" customWidth="1"/>
    <col min="13324" max="13324" width="5.75" style="964" bestFit="1" customWidth="1"/>
    <col min="13325" max="13325" width="11.5" style="964" bestFit="1" customWidth="1"/>
    <col min="13326" max="13326" width="15" style="964" customWidth="1"/>
    <col min="13327" max="13574" width="9" style="964"/>
    <col min="13575" max="13575" width="2.625" style="964" customWidth="1"/>
    <col min="13576" max="13576" width="19.875" style="964" customWidth="1"/>
    <col min="13577" max="13577" width="10.375" style="964" customWidth="1"/>
    <col min="13578" max="13578" width="11.25" style="964" customWidth="1"/>
    <col min="13579" max="13579" width="9.75" style="964" bestFit="1" customWidth="1"/>
    <col min="13580" max="13580" width="5.75" style="964" bestFit="1" customWidth="1"/>
    <col min="13581" max="13581" width="11.5" style="964" bestFit="1" customWidth="1"/>
    <col min="13582" max="13582" width="15" style="964" customWidth="1"/>
    <col min="13583" max="13830" width="9" style="964"/>
    <col min="13831" max="13831" width="2.625" style="964" customWidth="1"/>
    <col min="13832" max="13832" width="19.875" style="964" customWidth="1"/>
    <col min="13833" max="13833" width="10.375" style="964" customWidth="1"/>
    <col min="13834" max="13834" width="11.25" style="964" customWidth="1"/>
    <col min="13835" max="13835" width="9.75" style="964" bestFit="1" customWidth="1"/>
    <col min="13836" max="13836" width="5.75" style="964" bestFit="1" customWidth="1"/>
    <col min="13837" max="13837" width="11.5" style="964" bestFit="1" customWidth="1"/>
    <col min="13838" max="13838" width="15" style="964" customWidth="1"/>
    <col min="13839" max="14086" width="9" style="964"/>
    <col min="14087" max="14087" width="2.625" style="964" customWidth="1"/>
    <col min="14088" max="14088" width="19.875" style="964" customWidth="1"/>
    <col min="14089" max="14089" width="10.375" style="964" customWidth="1"/>
    <col min="14090" max="14090" width="11.25" style="964" customWidth="1"/>
    <col min="14091" max="14091" width="9.75" style="964" bestFit="1" customWidth="1"/>
    <col min="14092" max="14092" width="5.75" style="964" bestFit="1" customWidth="1"/>
    <col min="14093" max="14093" width="11.5" style="964" bestFit="1" customWidth="1"/>
    <col min="14094" max="14094" width="15" style="964" customWidth="1"/>
    <col min="14095" max="14342" width="9" style="964"/>
    <col min="14343" max="14343" width="2.625" style="964" customWidth="1"/>
    <col min="14344" max="14344" width="19.875" style="964" customWidth="1"/>
    <col min="14345" max="14345" width="10.375" style="964" customWidth="1"/>
    <col min="14346" max="14346" width="11.25" style="964" customWidth="1"/>
    <col min="14347" max="14347" width="9.75" style="964" bestFit="1" customWidth="1"/>
    <col min="14348" max="14348" width="5.75" style="964" bestFit="1" customWidth="1"/>
    <col min="14349" max="14349" width="11.5" style="964" bestFit="1" customWidth="1"/>
    <col min="14350" max="14350" width="15" style="964" customWidth="1"/>
    <col min="14351" max="14598" width="9" style="964"/>
    <col min="14599" max="14599" width="2.625" style="964" customWidth="1"/>
    <col min="14600" max="14600" width="19.875" style="964" customWidth="1"/>
    <col min="14601" max="14601" width="10.375" style="964" customWidth="1"/>
    <col min="14602" max="14602" width="11.25" style="964" customWidth="1"/>
    <col min="14603" max="14603" width="9.75" style="964" bestFit="1" customWidth="1"/>
    <col min="14604" max="14604" width="5.75" style="964" bestFit="1" customWidth="1"/>
    <col min="14605" max="14605" width="11.5" style="964" bestFit="1" customWidth="1"/>
    <col min="14606" max="14606" width="15" style="964" customWidth="1"/>
    <col min="14607" max="14854" width="9" style="964"/>
    <col min="14855" max="14855" width="2.625" style="964" customWidth="1"/>
    <col min="14856" max="14856" width="19.875" style="964" customWidth="1"/>
    <col min="14857" max="14857" width="10.375" style="964" customWidth="1"/>
    <col min="14858" max="14858" width="11.25" style="964" customWidth="1"/>
    <col min="14859" max="14859" width="9.75" style="964" bestFit="1" customWidth="1"/>
    <col min="14860" max="14860" width="5.75" style="964" bestFit="1" customWidth="1"/>
    <col min="14861" max="14861" width="11.5" style="964" bestFit="1" customWidth="1"/>
    <col min="14862" max="14862" width="15" style="964" customWidth="1"/>
    <col min="14863" max="15110" width="9" style="964"/>
    <col min="15111" max="15111" width="2.625" style="964" customWidth="1"/>
    <col min="15112" max="15112" width="19.875" style="964" customWidth="1"/>
    <col min="15113" max="15113" width="10.375" style="964" customWidth="1"/>
    <col min="15114" max="15114" width="11.25" style="964" customWidth="1"/>
    <col min="15115" max="15115" width="9.75" style="964" bestFit="1" customWidth="1"/>
    <col min="15116" max="15116" width="5.75" style="964" bestFit="1" customWidth="1"/>
    <col min="15117" max="15117" width="11.5" style="964" bestFit="1" customWidth="1"/>
    <col min="15118" max="15118" width="15" style="964" customWidth="1"/>
    <col min="15119" max="15366" width="9" style="964"/>
    <col min="15367" max="15367" width="2.625" style="964" customWidth="1"/>
    <col min="15368" max="15368" width="19.875" style="964" customWidth="1"/>
    <col min="15369" max="15369" width="10.375" style="964" customWidth="1"/>
    <col min="15370" max="15370" width="11.25" style="964" customWidth="1"/>
    <col min="15371" max="15371" width="9.75" style="964" bestFit="1" customWidth="1"/>
    <col min="15372" max="15372" width="5.75" style="964" bestFit="1" customWidth="1"/>
    <col min="15373" max="15373" width="11.5" style="964" bestFit="1" customWidth="1"/>
    <col min="15374" max="15374" width="15" style="964" customWidth="1"/>
    <col min="15375" max="15622" width="9" style="964"/>
    <col min="15623" max="15623" width="2.625" style="964" customWidth="1"/>
    <col min="15624" max="15624" width="19.875" style="964" customWidth="1"/>
    <col min="15625" max="15625" width="10.375" style="964" customWidth="1"/>
    <col min="15626" max="15626" width="11.25" style="964" customWidth="1"/>
    <col min="15627" max="15627" width="9.75" style="964" bestFit="1" customWidth="1"/>
    <col min="15628" max="15628" width="5.75" style="964" bestFit="1" customWidth="1"/>
    <col min="15629" max="15629" width="11.5" style="964" bestFit="1" customWidth="1"/>
    <col min="15630" max="15630" width="15" style="964" customWidth="1"/>
    <col min="15631" max="15878" width="9" style="964"/>
    <col min="15879" max="15879" width="2.625" style="964" customWidth="1"/>
    <col min="15880" max="15880" width="19.875" style="964" customWidth="1"/>
    <col min="15881" max="15881" width="10.375" style="964" customWidth="1"/>
    <col min="15882" max="15882" width="11.25" style="964" customWidth="1"/>
    <col min="15883" max="15883" width="9.75" style="964" bestFit="1" customWidth="1"/>
    <col min="15884" max="15884" width="5.75" style="964" bestFit="1" customWidth="1"/>
    <col min="15885" max="15885" width="11.5" style="964" bestFit="1" customWidth="1"/>
    <col min="15886" max="15886" width="15" style="964" customWidth="1"/>
    <col min="15887" max="16134" width="9" style="964"/>
    <col min="16135" max="16135" width="2.625" style="964" customWidth="1"/>
    <col min="16136" max="16136" width="19.875" style="964" customWidth="1"/>
    <col min="16137" max="16137" width="10.375" style="964" customWidth="1"/>
    <col min="16138" max="16138" width="11.25" style="964" customWidth="1"/>
    <col min="16139" max="16139" width="9.75" style="964" bestFit="1" customWidth="1"/>
    <col min="16140" max="16140" width="5.75" style="964" bestFit="1" customWidth="1"/>
    <col min="16141" max="16141" width="11.5" style="964" bestFit="1" customWidth="1"/>
    <col min="16142" max="16142" width="15" style="964" customWidth="1"/>
    <col min="16143" max="16384" width="9" style="964"/>
  </cols>
  <sheetData>
    <row r="1" spans="1:24" ht="14.25" customHeight="1"/>
    <row r="2" spans="1:24" s="219" customFormat="1" ht="17.25" customHeight="1">
      <c r="B2" s="201" t="s">
        <v>1727</v>
      </c>
      <c r="C2" s="218"/>
    </row>
    <row r="3" spans="1:24" s="201" customFormat="1" ht="9.75" customHeight="1"/>
    <row r="4" spans="1:24" s="201" customFormat="1" ht="20.25" customHeight="1">
      <c r="B4" s="220" t="s">
        <v>1701</v>
      </c>
      <c r="C4" s="220"/>
      <c r="D4" s="220"/>
      <c r="E4" s="220"/>
      <c r="F4" s="220"/>
      <c r="G4" s="220"/>
      <c r="H4" s="220"/>
      <c r="I4" s="220"/>
      <c r="J4" s="220"/>
      <c r="K4" s="220"/>
    </row>
    <row r="5" spans="1:24" s="965" customFormat="1" ht="12" customHeight="1"/>
    <row r="6" spans="1:24" s="965" customFormat="1" ht="24" customHeight="1">
      <c r="B6" s="1487" t="s">
        <v>1702</v>
      </c>
      <c r="C6" s="1488"/>
      <c r="D6" s="1491" t="s">
        <v>1703</v>
      </c>
      <c r="E6" s="1492"/>
      <c r="F6" s="1493" t="s">
        <v>1704</v>
      </c>
      <c r="G6" s="1494"/>
      <c r="H6" s="1493" t="s">
        <v>1705</v>
      </c>
      <c r="I6" s="1495"/>
      <c r="J6" s="966" t="s">
        <v>1706</v>
      </c>
      <c r="K6" s="1496" t="s">
        <v>1707</v>
      </c>
    </row>
    <row r="7" spans="1:24" ht="21" customHeight="1">
      <c r="A7" s="967"/>
      <c r="B7" s="1489"/>
      <c r="C7" s="1490"/>
      <c r="D7" s="968" t="s">
        <v>424</v>
      </c>
      <c r="E7" s="968" t="s">
        <v>1708</v>
      </c>
      <c r="F7" s="968" t="s">
        <v>1704</v>
      </c>
      <c r="G7" s="968" t="s">
        <v>1709</v>
      </c>
      <c r="H7" s="968" t="s">
        <v>1705</v>
      </c>
      <c r="I7" s="968" t="s">
        <v>1709</v>
      </c>
      <c r="J7" s="969" t="s">
        <v>1710</v>
      </c>
      <c r="K7" s="1497"/>
    </row>
    <row r="8" spans="1:24" ht="28.5" customHeight="1">
      <c r="A8" s="967"/>
      <c r="B8" s="1476" t="s">
        <v>1711</v>
      </c>
      <c r="C8" s="972" t="s">
        <v>1712</v>
      </c>
      <c r="D8" s="973"/>
      <c r="E8" s="993" t="s">
        <v>1713</v>
      </c>
      <c r="F8" s="974">
        <v>36.700000000000003</v>
      </c>
      <c r="G8" s="994" t="s">
        <v>1714</v>
      </c>
      <c r="H8" s="974">
        <v>1.8499999999999999E-2</v>
      </c>
      <c r="I8" s="993" t="s">
        <v>1715</v>
      </c>
      <c r="J8" s="975">
        <f>44/12</f>
        <v>3.6666666666666665</v>
      </c>
      <c r="K8" s="970">
        <f>D8*F8*H8*J8</f>
        <v>0</v>
      </c>
      <c r="M8" s="971"/>
      <c r="N8" s="971"/>
      <c r="O8" s="971"/>
      <c r="P8" s="971"/>
      <c r="Q8" s="971"/>
      <c r="R8" s="971"/>
      <c r="S8" s="971"/>
      <c r="T8" s="971"/>
      <c r="U8" s="971"/>
      <c r="V8" s="971"/>
      <c r="W8" s="971"/>
      <c r="X8" s="971"/>
    </row>
    <row r="9" spans="1:24" ht="28.5" customHeight="1">
      <c r="A9" s="967"/>
      <c r="B9" s="1477"/>
      <c r="C9" s="976" t="s">
        <v>1716</v>
      </c>
      <c r="D9" s="973"/>
      <c r="E9" s="993" t="s">
        <v>1713</v>
      </c>
      <c r="F9" s="977"/>
      <c r="G9" s="994" t="s">
        <v>1714</v>
      </c>
      <c r="H9" s="977"/>
      <c r="I9" s="993" t="s">
        <v>1715</v>
      </c>
      <c r="J9" s="975">
        <f t="shared" ref="J9:J10" si="0">44/12</f>
        <v>3.6666666666666665</v>
      </c>
      <c r="K9" s="970">
        <f t="shared" ref="K9:K10" si="1">D9*F9*H9*J9</f>
        <v>0</v>
      </c>
      <c r="M9" s="971"/>
      <c r="N9" s="971"/>
      <c r="O9" s="971"/>
      <c r="P9" s="971"/>
      <c r="Q9" s="971"/>
      <c r="R9" s="971"/>
      <c r="S9" s="971"/>
      <c r="T9" s="971"/>
      <c r="U9" s="971"/>
      <c r="V9" s="971"/>
      <c r="W9" s="971"/>
      <c r="X9" s="971"/>
    </row>
    <row r="10" spans="1:24" ht="28.5" customHeight="1">
      <c r="A10" s="967"/>
      <c r="B10" s="1478"/>
      <c r="C10" s="976" t="s">
        <v>1716</v>
      </c>
      <c r="D10" s="973"/>
      <c r="E10" s="993" t="s">
        <v>1717</v>
      </c>
      <c r="F10" s="977"/>
      <c r="G10" s="994" t="s">
        <v>1714</v>
      </c>
      <c r="H10" s="977"/>
      <c r="I10" s="993" t="s">
        <v>1715</v>
      </c>
      <c r="J10" s="975">
        <f t="shared" si="0"/>
        <v>3.6666666666666665</v>
      </c>
      <c r="K10" s="970">
        <f t="shared" si="1"/>
        <v>0</v>
      </c>
      <c r="M10" s="971"/>
      <c r="N10" s="971"/>
      <c r="O10" s="971"/>
      <c r="P10" s="971"/>
      <c r="Q10" s="971"/>
      <c r="R10" s="971"/>
      <c r="S10" s="971"/>
      <c r="T10" s="971"/>
      <c r="U10" s="971"/>
      <c r="V10" s="971"/>
      <c r="W10" s="971"/>
      <c r="X10" s="971"/>
    </row>
    <row r="11" spans="1:24" ht="28.5" customHeight="1" thickBot="1">
      <c r="A11" s="967"/>
      <c r="B11" s="978" t="s">
        <v>1718</v>
      </c>
      <c r="C11" s="972" t="s">
        <v>1719</v>
      </c>
      <c r="D11" s="979"/>
      <c r="E11" s="993" t="s">
        <v>1720</v>
      </c>
      <c r="F11" s="974" t="s">
        <v>1721</v>
      </c>
      <c r="G11" s="994" t="s">
        <v>1721</v>
      </c>
      <c r="H11" s="974">
        <v>5.9800000000000001E-4</v>
      </c>
      <c r="I11" s="993" t="s">
        <v>1722</v>
      </c>
      <c r="J11" s="980" t="s">
        <v>1721</v>
      </c>
      <c r="K11" s="970">
        <f>D11*H11</f>
        <v>0</v>
      </c>
      <c r="M11" s="971"/>
      <c r="N11" s="971"/>
      <c r="O11" s="971"/>
      <c r="P11" s="971"/>
      <c r="Q11" s="971"/>
      <c r="R11" s="971"/>
      <c r="S11" s="971"/>
      <c r="T11" s="971"/>
      <c r="U11" s="981"/>
      <c r="V11" s="971"/>
      <c r="W11" s="971"/>
      <c r="X11" s="971"/>
    </row>
    <row r="12" spans="1:24" ht="28.5" customHeight="1" thickBot="1">
      <c r="A12" s="967"/>
      <c r="B12" s="1479" t="s">
        <v>393</v>
      </c>
      <c r="C12" s="1480"/>
      <c r="D12" s="1480"/>
      <c r="E12" s="1480"/>
      <c r="F12" s="1480"/>
      <c r="G12" s="1480"/>
      <c r="H12" s="1480"/>
      <c r="I12" s="1480"/>
      <c r="J12" s="1480"/>
      <c r="K12" s="982">
        <f>SUM(K8:K11)</f>
        <v>0</v>
      </c>
      <c r="M12" s="971"/>
      <c r="N12" s="971"/>
      <c r="O12" s="983"/>
      <c r="P12" s="971"/>
      <c r="Q12" s="971"/>
      <c r="R12" s="971"/>
      <c r="S12" s="971"/>
      <c r="T12" s="971"/>
      <c r="U12" s="971"/>
      <c r="V12" s="971"/>
      <c r="W12" s="971"/>
      <c r="X12" s="971"/>
    </row>
    <row r="13" spans="1:24" ht="13.5">
      <c r="M13" s="971"/>
      <c r="N13" s="971"/>
      <c r="O13" s="971"/>
      <c r="P13" s="971"/>
      <c r="Q13" s="971"/>
      <c r="R13" s="971"/>
      <c r="S13" s="971"/>
      <c r="T13" s="971"/>
      <c r="U13" s="971"/>
      <c r="V13" s="971"/>
      <c r="W13" s="971"/>
      <c r="X13" s="971"/>
    </row>
    <row r="14" spans="1:24" ht="13.5">
      <c r="B14" s="992" t="s">
        <v>1723</v>
      </c>
      <c r="M14" s="971"/>
      <c r="N14" s="971"/>
      <c r="O14" s="971"/>
      <c r="P14" s="971"/>
      <c r="Q14" s="971"/>
      <c r="R14" s="971"/>
      <c r="S14" s="971"/>
      <c r="T14" s="971"/>
      <c r="U14" s="971"/>
      <c r="V14" s="971"/>
      <c r="W14" s="971"/>
      <c r="X14" s="971"/>
    </row>
    <row r="15" spans="1:24" ht="13.5">
      <c r="B15" s="992" t="s">
        <v>1724</v>
      </c>
      <c r="M15" s="971"/>
      <c r="N15" s="971"/>
      <c r="O15" s="971"/>
      <c r="P15" s="971"/>
      <c r="Q15" s="971"/>
      <c r="R15" s="971"/>
      <c r="S15" s="971"/>
      <c r="T15" s="971"/>
      <c r="U15" s="971"/>
      <c r="V15" s="971"/>
      <c r="W15" s="971"/>
      <c r="X15" s="971"/>
    </row>
    <row r="16" spans="1:24" ht="13.5">
      <c r="B16" s="992" t="s">
        <v>1725</v>
      </c>
      <c r="M16" s="971"/>
      <c r="N16" s="971"/>
      <c r="O16" s="971"/>
      <c r="P16" s="971"/>
      <c r="Q16" s="971"/>
      <c r="R16" s="971"/>
      <c r="S16" s="971"/>
      <c r="T16" s="971"/>
      <c r="U16" s="971"/>
      <c r="V16" s="971"/>
      <c r="W16" s="971"/>
      <c r="X16" s="971"/>
    </row>
    <row r="17" spans="2:24" ht="13.5">
      <c r="B17" s="992" t="s">
        <v>1726</v>
      </c>
      <c r="M17" s="971"/>
      <c r="N17" s="984"/>
      <c r="O17" s="971"/>
      <c r="P17" s="971"/>
      <c r="Q17" s="971"/>
      <c r="R17" s="971"/>
      <c r="S17" s="971"/>
      <c r="T17" s="971"/>
      <c r="U17" s="971"/>
      <c r="V17" s="971"/>
      <c r="W17" s="971"/>
      <c r="X17" s="971"/>
    </row>
    <row r="18" spans="2:24" ht="14.25" thickBot="1">
      <c r="M18" s="971"/>
      <c r="N18" s="971"/>
      <c r="O18" s="971"/>
      <c r="P18" s="971"/>
      <c r="Q18" s="971"/>
      <c r="R18" s="971"/>
      <c r="S18" s="971"/>
      <c r="T18" s="971"/>
      <c r="U18" s="971"/>
      <c r="V18" s="971"/>
      <c r="W18" s="971"/>
      <c r="X18" s="971"/>
    </row>
    <row r="19" spans="2:24" ht="13.5">
      <c r="H19" s="1481" t="s">
        <v>1686</v>
      </c>
      <c r="I19" s="1482"/>
      <c r="J19" s="1482"/>
      <c r="K19" s="1483"/>
      <c r="M19" s="985"/>
      <c r="N19" s="985"/>
      <c r="O19" s="985"/>
      <c r="P19" s="985"/>
      <c r="Q19" s="985"/>
      <c r="R19" s="985"/>
      <c r="S19" s="985"/>
      <c r="T19" s="971"/>
      <c r="U19" s="971"/>
      <c r="V19" s="971"/>
      <c r="W19" s="971"/>
      <c r="X19" s="971"/>
    </row>
    <row r="20" spans="2:24" ht="14.25" thickBot="1">
      <c r="H20" s="1484"/>
      <c r="I20" s="1485"/>
      <c r="J20" s="1485"/>
      <c r="K20" s="1486"/>
      <c r="M20" s="985"/>
      <c r="N20" s="985"/>
      <c r="O20" s="985"/>
      <c r="P20" s="985"/>
      <c r="Q20" s="985"/>
      <c r="R20" s="985"/>
      <c r="S20" s="985"/>
      <c r="T20" s="971"/>
      <c r="U20" s="971"/>
      <c r="V20" s="971"/>
      <c r="W20" s="971"/>
      <c r="X20" s="971"/>
    </row>
    <row r="21" spans="2:24" ht="13.5">
      <c r="M21" s="986"/>
      <c r="N21" s="986"/>
      <c r="O21" s="986"/>
      <c r="P21" s="987"/>
      <c r="Q21" s="986"/>
      <c r="R21" s="971"/>
      <c r="S21" s="971"/>
      <c r="T21" s="988"/>
      <c r="U21" s="988"/>
      <c r="V21" s="988"/>
      <c r="W21" s="971"/>
      <c r="X21" s="971"/>
    </row>
    <row r="22" spans="2:24" ht="13.5">
      <c r="M22" s="987"/>
      <c r="N22" s="987"/>
      <c r="O22" s="987"/>
      <c r="P22" s="989"/>
      <c r="Q22" s="990"/>
      <c r="R22" s="971"/>
      <c r="S22" s="971"/>
      <c r="T22" s="971"/>
      <c r="U22" s="971"/>
      <c r="V22" s="971"/>
      <c r="W22" s="971"/>
      <c r="X22" s="971"/>
    </row>
    <row r="23" spans="2:24" ht="13.5">
      <c r="M23" s="987"/>
      <c r="N23" s="987"/>
      <c r="O23" s="987"/>
      <c r="P23" s="991"/>
      <c r="Q23" s="991"/>
      <c r="R23" s="971"/>
      <c r="S23" s="971"/>
      <c r="T23" s="971"/>
      <c r="U23" s="971"/>
      <c r="V23" s="971"/>
      <c r="W23" s="971"/>
      <c r="X23" s="971"/>
    </row>
    <row r="24" spans="2:24" ht="13.5">
      <c r="M24" s="987"/>
      <c r="N24" s="987"/>
      <c r="O24" s="987"/>
      <c r="P24" s="990"/>
      <c r="Q24" s="989"/>
      <c r="R24" s="971"/>
      <c r="S24" s="971"/>
      <c r="T24" s="971"/>
      <c r="U24" s="971"/>
      <c r="V24" s="971"/>
      <c r="W24" s="971"/>
      <c r="X24" s="971"/>
    </row>
    <row r="25" spans="2:24" ht="28.5" customHeight="1">
      <c r="M25" s="971"/>
      <c r="N25" s="971"/>
      <c r="O25" s="971"/>
      <c r="P25" s="971"/>
      <c r="Q25" s="971"/>
      <c r="R25" s="971"/>
      <c r="S25" s="971"/>
      <c r="T25" s="971"/>
      <c r="U25" s="971"/>
      <c r="V25" s="971"/>
      <c r="W25" s="971"/>
      <c r="X25" s="971"/>
    </row>
  </sheetData>
  <mergeCells count="8">
    <mergeCell ref="B8:B10"/>
    <mergeCell ref="B12:J12"/>
    <mergeCell ref="H19:K20"/>
    <mergeCell ref="B6:C7"/>
    <mergeCell ref="D6:E6"/>
    <mergeCell ref="F6:G6"/>
    <mergeCell ref="H6:I6"/>
    <mergeCell ref="K6:K7"/>
  </mergeCells>
  <phoneticPr fontId="2"/>
  <pageMargins left="0.78740157480314965" right="0.78740157480314965" top="0.78740157480314965" bottom="0.78740157480314965" header="0.51181102362204722" footer="0.51181102362204722"/>
  <pageSetup paperSize="9" scale="7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9"/>
  <sheetViews>
    <sheetView view="pageBreakPreview" zoomScale="85" zoomScaleNormal="100" zoomScaleSheetLayoutView="85" workbookViewId="0">
      <selection activeCell="B4" sqref="B4"/>
    </sheetView>
  </sheetViews>
  <sheetFormatPr defaultColWidth="5.625" defaultRowHeight="19.5" customHeight="1"/>
  <cols>
    <col min="1" max="1" width="5.625" style="201"/>
    <col min="2" max="2" width="11.625" style="201" customWidth="1"/>
    <col min="3" max="3" width="20.625" style="201" customWidth="1"/>
    <col min="4" max="6" width="15.625" style="201" customWidth="1"/>
    <col min="7" max="16384" width="5.625" style="201"/>
  </cols>
  <sheetData>
    <row r="1" spans="2:6" ht="19.5" customHeight="1">
      <c r="B1" s="201" t="s">
        <v>352</v>
      </c>
      <c r="F1" s="202"/>
    </row>
    <row r="2" spans="2:6" ht="19.5" customHeight="1">
      <c r="F2" s="202"/>
    </row>
    <row r="3" spans="2:6" ht="19.5" customHeight="1">
      <c r="B3" s="1502" t="s">
        <v>1732</v>
      </c>
      <c r="C3" s="1502"/>
      <c r="D3" s="1502"/>
      <c r="E3" s="1502"/>
      <c r="F3" s="1502"/>
    </row>
    <row r="6" spans="2:6" ht="19.5" customHeight="1">
      <c r="B6" s="1498" t="s">
        <v>195</v>
      </c>
      <c r="C6" s="1503" t="s">
        <v>196</v>
      </c>
      <c r="D6" s="1503" t="s">
        <v>197</v>
      </c>
      <c r="E6" s="1505" t="s">
        <v>198</v>
      </c>
      <c r="F6" s="1503" t="s">
        <v>199</v>
      </c>
    </row>
    <row r="7" spans="2:6" ht="19.5" customHeight="1">
      <c r="B7" s="1499"/>
      <c r="C7" s="1504"/>
      <c r="D7" s="1504"/>
      <c r="E7" s="1506"/>
      <c r="F7" s="1504"/>
    </row>
    <row r="8" spans="2:6" ht="19.5" customHeight="1">
      <c r="B8" s="203" t="s">
        <v>200</v>
      </c>
      <c r="C8" s="204"/>
      <c r="D8" s="204"/>
      <c r="E8" s="205"/>
      <c r="F8" s="204"/>
    </row>
    <row r="9" spans="2:6" ht="19.5" customHeight="1">
      <c r="B9" s="206"/>
      <c r="C9" s="207"/>
      <c r="D9" s="207"/>
      <c r="E9" s="208"/>
      <c r="F9" s="207"/>
    </row>
    <row r="10" spans="2:6" ht="19.5" customHeight="1">
      <c r="B10" s="206"/>
      <c r="C10" s="207"/>
      <c r="D10" s="207"/>
      <c r="E10" s="208"/>
      <c r="F10" s="207"/>
    </row>
    <row r="11" spans="2:6" ht="19.5" customHeight="1">
      <c r="B11" s="206"/>
      <c r="C11" s="207"/>
      <c r="D11" s="207"/>
      <c r="E11" s="208"/>
      <c r="F11" s="207"/>
    </row>
    <row r="12" spans="2:6" ht="19.5" customHeight="1">
      <c r="B12" s="206"/>
      <c r="C12" s="207"/>
      <c r="D12" s="207"/>
      <c r="E12" s="208"/>
      <c r="F12" s="207"/>
    </row>
    <row r="13" spans="2:6" ht="19.5" customHeight="1">
      <c r="B13" s="209"/>
      <c r="C13" s="210" t="s">
        <v>201</v>
      </c>
      <c r="D13" s="211"/>
      <c r="E13" s="212"/>
      <c r="F13" s="214"/>
    </row>
    <row r="14" spans="2:6" ht="19.5" customHeight="1">
      <c r="B14" s="203" t="s">
        <v>202</v>
      </c>
      <c r="C14" s="204"/>
      <c r="D14" s="204"/>
      <c r="E14" s="205"/>
      <c r="F14" s="204"/>
    </row>
    <row r="15" spans="2:6" ht="19.5" customHeight="1">
      <c r="B15" s="206"/>
      <c r="C15" s="207"/>
      <c r="D15" s="207"/>
      <c r="E15" s="208"/>
      <c r="F15" s="207"/>
    </row>
    <row r="16" spans="2:6" ht="19.5" customHeight="1">
      <c r="B16" s="206"/>
      <c r="C16" s="207"/>
      <c r="D16" s="207"/>
      <c r="E16" s="208"/>
      <c r="F16" s="207"/>
    </row>
    <row r="17" spans="2:6" ht="19.5" customHeight="1">
      <c r="B17" s="206"/>
      <c r="C17" s="207"/>
      <c r="D17" s="207"/>
      <c r="E17" s="208"/>
      <c r="F17" s="207"/>
    </row>
    <row r="18" spans="2:6" ht="19.5" customHeight="1">
      <c r="B18" s="206"/>
      <c r="C18" s="207"/>
      <c r="D18" s="207"/>
      <c r="E18" s="208"/>
      <c r="F18" s="207"/>
    </row>
    <row r="19" spans="2:6" ht="19.5" customHeight="1">
      <c r="B19" s="209"/>
      <c r="C19" s="210" t="s">
        <v>201</v>
      </c>
      <c r="D19" s="211"/>
      <c r="E19" s="212"/>
      <c r="F19" s="214"/>
    </row>
    <row r="20" spans="2:6" ht="19.5" customHeight="1">
      <c r="B20" s="1500" t="s">
        <v>203</v>
      </c>
      <c r="C20" s="205"/>
      <c r="D20" s="204"/>
      <c r="E20" s="205"/>
      <c r="F20" s="204"/>
    </row>
    <row r="21" spans="2:6" ht="19.5" customHeight="1">
      <c r="B21" s="1501"/>
      <c r="C21" s="208"/>
      <c r="D21" s="207"/>
      <c r="E21" s="208"/>
      <c r="F21" s="207"/>
    </row>
    <row r="22" spans="2:6" ht="19.5" customHeight="1">
      <c r="B22" s="206"/>
      <c r="C22" s="207"/>
      <c r="D22" s="207"/>
      <c r="E22" s="208"/>
      <c r="F22" s="207"/>
    </row>
    <row r="23" spans="2:6" ht="19.5" customHeight="1">
      <c r="B23" s="206"/>
      <c r="C23" s="207"/>
      <c r="D23" s="207"/>
      <c r="E23" s="208"/>
      <c r="F23" s="207"/>
    </row>
    <row r="24" spans="2:6" ht="19.5" customHeight="1">
      <c r="B24" s="206"/>
      <c r="C24" s="215"/>
      <c r="D24" s="215"/>
      <c r="E24" s="216"/>
      <c r="F24" s="215"/>
    </row>
    <row r="25" spans="2:6" ht="19.5" customHeight="1">
      <c r="B25" s="209"/>
      <c r="C25" s="210" t="s">
        <v>201</v>
      </c>
      <c r="D25" s="211"/>
      <c r="E25" s="212"/>
      <c r="F25" s="214"/>
    </row>
    <row r="26" spans="2:6" ht="19.5" customHeight="1">
      <c r="B26" s="217" t="s">
        <v>204</v>
      </c>
      <c r="C26" s="213"/>
      <c r="D26" s="210"/>
      <c r="E26" s="212"/>
      <c r="F26" s="214"/>
    </row>
    <row r="27" spans="2:6" ht="18" customHeight="1">
      <c r="B27" s="201" t="s">
        <v>205</v>
      </c>
    </row>
    <row r="28" spans="2:6" ht="15" customHeight="1">
      <c r="E28" s="1467" t="s">
        <v>500</v>
      </c>
      <c r="F28" s="1469"/>
    </row>
    <row r="29" spans="2:6" ht="15" customHeight="1">
      <c r="E29" s="1470"/>
      <c r="F29" s="1472"/>
    </row>
  </sheetData>
  <mergeCells count="8">
    <mergeCell ref="B6:B7"/>
    <mergeCell ref="B20:B21"/>
    <mergeCell ref="B3:F3"/>
    <mergeCell ref="E28:F29"/>
    <mergeCell ref="C6:C7"/>
    <mergeCell ref="D6:D7"/>
    <mergeCell ref="E6:E7"/>
    <mergeCell ref="F6:F7"/>
  </mergeCells>
  <phoneticPr fontId="4"/>
  <printOptions horizontalCentered="1"/>
  <pageMargins left="0.59055118110236227" right="0.59055118110236227" top="0.59055118110236227" bottom="0.59055118110236227" header="0.51181102362204722" footer="0.31496062992125984"/>
  <pageSetup paperSize="9"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zoomScale="70" zoomScaleNormal="70" workbookViewId="0">
      <selection activeCell="D46" sqref="D46"/>
    </sheetView>
  </sheetViews>
  <sheetFormatPr defaultColWidth="8" defaultRowHeight="11.25"/>
  <cols>
    <col min="1" max="1" width="1.125" style="275" customWidth="1"/>
    <col min="2" max="2" width="3.75" style="275" customWidth="1"/>
    <col min="3" max="4" width="2.625" style="275" customWidth="1"/>
    <col min="5" max="5" width="35.375" style="275" customWidth="1"/>
    <col min="6" max="28" width="13.125" style="275" customWidth="1"/>
    <col min="29" max="29" width="15.625" style="275" customWidth="1"/>
    <col min="30" max="30" width="2.625" style="275" customWidth="1"/>
    <col min="31" max="31" width="10.25" style="275" customWidth="1"/>
    <col min="32" max="16384" width="8" style="275"/>
  </cols>
  <sheetData>
    <row r="1" spans="1:29" ht="18.75" customHeight="1">
      <c r="B1" s="1540" t="s">
        <v>415</v>
      </c>
      <c r="C1" s="1541"/>
      <c r="D1" s="1541"/>
      <c r="E1" s="1541"/>
      <c r="F1" s="1541"/>
      <c r="G1" s="1541"/>
      <c r="H1" s="1541"/>
      <c r="I1" s="1541"/>
      <c r="J1" s="1541"/>
      <c r="K1" s="1541"/>
      <c r="L1" s="1541"/>
      <c r="M1" s="1541"/>
      <c r="N1" s="1541"/>
      <c r="O1" s="1541"/>
      <c r="P1" s="1541"/>
      <c r="Q1" s="1541"/>
      <c r="R1" s="1541"/>
      <c r="S1" s="1541"/>
      <c r="T1" s="1541"/>
      <c r="U1" s="1541"/>
      <c r="V1" s="1541"/>
      <c r="W1" s="1541"/>
      <c r="X1" s="1541"/>
      <c r="Y1" s="1541"/>
      <c r="Z1" s="1541"/>
      <c r="AA1" s="1541"/>
      <c r="AB1" s="1541"/>
      <c r="AC1" s="1541"/>
    </row>
    <row r="2" spans="1:29" ht="9.9499999999999993" customHeight="1">
      <c r="A2" s="276"/>
      <c r="B2" s="277"/>
      <c r="C2" s="277"/>
      <c r="D2" s="277"/>
      <c r="E2" s="277"/>
      <c r="F2" s="277"/>
      <c r="G2" s="277"/>
      <c r="H2" s="277"/>
      <c r="I2" s="277"/>
      <c r="J2" s="277"/>
      <c r="S2" s="278"/>
      <c r="T2" s="278"/>
      <c r="U2" s="278"/>
      <c r="V2" s="278"/>
      <c r="W2" s="278"/>
      <c r="X2" s="278"/>
      <c r="Y2" s="278"/>
      <c r="Z2" s="278"/>
      <c r="AA2" s="278"/>
      <c r="AB2" s="278"/>
      <c r="AC2" s="279"/>
    </row>
    <row r="3" spans="1:29" ht="20.100000000000001" customHeight="1">
      <c r="B3" s="1381" t="s">
        <v>226</v>
      </c>
      <c r="C3" s="1382"/>
      <c r="D3" s="1382"/>
      <c r="E3" s="1382"/>
      <c r="F3" s="1382"/>
      <c r="G3" s="1382"/>
      <c r="H3" s="1382"/>
      <c r="I3" s="1382"/>
      <c r="J3" s="1382"/>
      <c r="K3" s="1382"/>
      <c r="L3" s="1382"/>
      <c r="M3" s="1382"/>
      <c r="N3" s="1382"/>
      <c r="O3" s="1382"/>
      <c r="P3" s="1382"/>
      <c r="Q3" s="1382"/>
      <c r="R3" s="1382"/>
      <c r="S3" s="1382"/>
      <c r="T3" s="1382"/>
      <c r="U3" s="1382"/>
      <c r="V3" s="1382"/>
      <c r="W3" s="1382"/>
      <c r="X3" s="1382"/>
      <c r="Y3" s="1382"/>
      <c r="Z3" s="1382"/>
      <c r="AA3" s="1382"/>
      <c r="AB3" s="1382"/>
      <c r="AC3" s="1382"/>
    </row>
    <row r="4" spans="1:29" ht="8.25" customHeight="1">
      <c r="B4" s="282"/>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row>
    <row r="5" spans="1:29" s="284" customFormat="1" ht="20.25" customHeight="1" thickBot="1">
      <c r="B5" s="335" t="s">
        <v>1733</v>
      </c>
      <c r="C5" s="336" t="s">
        <v>1734</v>
      </c>
      <c r="D5" s="277"/>
      <c r="E5" s="337"/>
      <c r="F5" s="338"/>
      <c r="G5" s="338"/>
      <c r="H5" s="338"/>
      <c r="I5" s="338"/>
      <c r="J5" s="338"/>
      <c r="K5" s="338"/>
      <c r="L5" s="338"/>
      <c r="M5" s="338"/>
      <c r="N5" s="338"/>
      <c r="O5" s="338"/>
      <c r="P5" s="338"/>
      <c r="Q5" s="338"/>
      <c r="R5" s="338"/>
      <c r="S5" s="338"/>
      <c r="T5" s="338"/>
      <c r="U5" s="338"/>
      <c r="V5" s="338"/>
      <c r="W5" s="338"/>
      <c r="X5" s="338"/>
      <c r="Y5" s="338"/>
      <c r="Z5" s="338"/>
      <c r="AA5" s="338"/>
      <c r="AB5" s="338"/>
      <c r="AC5" s="339" t="s">
        <v>136</v>
      </c>
    </row>
    <row r="6" spans="1:29" s="316" customFormat="1" ht="20.25" customHeight="1">
      <c r="A6" s="315"/>
      <c r="B6" s="1542" t="s">
        <v>282</v>
      </c>
      <c r="C6" s="1543"/>
      <c r="D6" s="1543"/>
      <c r="E6" s="1543"/>
      <c r="F6" s="1546" t="s">
        <v>283</v>
      </c>
      <c r="G6" s="1543"/>
      <c r="H6" s="1543"/>
      <c r="I6" s="490"/>
      <c r="J6" s="491"/>
      <c r="K6" s="491"/>
      <c r="L6" s="1543" t="s">
        <v>404</v>
      </c>
      <c r="M6" s="1543"/>
      <c r="N6" s="1543"/>
      <c r="O6" s="1543"/>
      <c r="P6" s="1543"/>
      <c r="Q6" s="1543"/>
      <c r="R6" s="1543"/>
      <c r="S6" s="1543"/>
      <c r="T6" s="1543"/>
      <c r="U6" s="1543"/>
      <c r="V6" s="1543"/>
      <c r="W6" s="1543"/>
      <c r="X6" s="1543"/>
      <c r="Y6" s="1543"/>
      <c r="Z6" s="1543"/>
      <c r="AA6" s="1543"/>
      <c r="AB6" s="1543"/>
      <c r="AC6" s="1547" t="s">
        <v>218</v>
      </c>
    </row>
    <row r="7" spans="1:29" s="316" customFormat="1" ht="20.25" customHeight="1" thickBot="1">
      <c r="A7" s="315"/>
      <c r="B7" s="1544"/>
      <c r="C7" s="1545"/>
      <c r="D7" s="1545"/>
      <c r="E7" s="1545"/>
      <c r="F7" s="492" t="s">
        <v>138</v>
      </c>
      <c r="G7" s="493" t="s">
        <v>139</v>
      </c>
      <c r="H7" s="494" t="s">
        <v>170</v>
      </c>
      <c r="I7" s="493" t="s">
        <v>171</v>
      </c>
      <c r="J7" s="495" t="s">
        <v>172</v>
      </c>
      <c r="K7" s="495" t="s">
        <v>173</v>
      </c>
      <c r="L7" s="495" t="s">
        <v>174</v>
      </c>
      <c r="M7" s="495" t="s">
        <v>175</v>
      </c>
      <c r="N7" s="495" t="s">
        <v>176</v>
      </c>
      <c r="O7" s="495" t="s">
        <v>177</v>
      </c>
      <c r="P7" s="495" t="s">
        <v>178</v>
      </c>
      <c r="Q7" s="495" t="s">
        <v>179</v>
      </c>
      <c r="R7" s="495" t="s">
        <v>180</v>
      </c>
      <c r="S7" s="495" t="s">
        <v>181</v>
      </c>
      <c r="T7" s="495" t="s">
        <v>182</v>
      </c>
      <c r="U7" s="495" t="s">
        <v>183</v>
      </c>
      <c r="V7" s="495" t="s">
        <v>184</v>
      </c>
      <c r="W7" s="495" t="s">
        <v>410</v>
      </c>
      <c r="X7" s="495" t="s">
        <v>1636</v>
      </c>
      <c r="Y7" s="495" t="s">
        <v>1637</v>
      </c>
      <c r="Z7" s="495" t="s">
        <v>1638</v>
      </c>
      <c r="AA7" s="495" t="s">
        <v>1639</v>
      </c>
      <c r="AB7" s="495" t="s">
        <v>1640</v>
      </c>
      <c r="AC7" s="1548"/>
    </row>
    <row r="8" spans="1:29" s="347" customFormat="1" ht="20.25" customHeight="1">
      <c r="A8" s="340"/>
      <c r="B8" s="1029" t="s">
        <v>0</v>
      </c>
      <c r="C8" s="1527" t="s">
        <v>284</v>
      </c>
      <c r="D8" s="1528"/>
      <c r="E8" s="1528"/>
      <c r="F8" s="342">
        <f>SUM(F9,F16)</f>
        <v>0</v>
      </c>
      <c r="G8" s="343">
        <f t="shared" ref="G8:AB8" si="0">SUM(G9,G16)</f>
        <v>0</v>
      </c>
      <c r="H8" s="344">
        <f t="shared" si="0"/>
        <v>0</v>
      </c>
      <c r="I8" s="345">
        <f t="shared" si="0"/>
        <v>0</v>
      </c>
      <c r="J8" s="345">
        <f t="shared" si="0"/>
        <v>0</v>
      </c>
      <c r="K8" s="345">
        <f t="shared" si="0"/>
        <v>0</v>
      </c>
      <c r="L8" s="345">
        <f t="shared" si="0"/>
        <v>0</v>
      </c>
      <c r="M8" s="345">
        <f t="shared" si="0"/>
        <v>0</v>
      </c>
      <c r="N8" s="345">
        <f t="shared" si="0"/>
        <v>0</v>
      </c>
      <c r="O8" s="345">
        <f t="shared" si="0"/>
        <v>0</v>
      </c>
      <c r="P8" s="345">
        <f t="shared" si="0"/>
        <v>0</v>
      </c>
      <c r="Q8" s="345">
        <f t="shared" si="0"/>
        <v>0</v>
      </c>
      <c r="R8" s="345">
        <f t="shared" si="0"/>
        <v>0</v>
      </c>
      <c r="S8" s="345">
        <f t="shared" si="0"/>
        <v>0</v>
      </c>
      <c r="T8" s="345">
        <f t="shared" si="0"/>
        <v>0</v>
      </c>
      <c r="U8" s="345">
        <f t="shared" si="0"/>
        <v>0</v>
      </c>
      <c r="V8" s="345">
        <f t="shared" si="0"/>
        <v>0</v>
      </c>
      <c r="W8" s="345">
        <f t="shared" si="0"/>
        <v>0</v>
      </c>
      <c r="X8" s="345">
        <f t="shared" si="0"/>
        <v>0</v>
      </c>
      <c r="Y8" s="345">
        <f t="shared" si="0"/>
        <v>0</v>
      </c>
      <c r="Z8" s="345">
        <f t="shared" si="0"/>
        <v>0</v>
      </c>
      <c r="AA8" s="345">
        <f t="shared" si="0"/>
        <v>0</v>
      </c>
      <c r="AB8" s="345">
        <f t="shared" si="0"/>
        <v>0</v>
      </c>
      <c r="AC8" s="346">
        <f>SUM(F8:AB8)</f>
        <v>0</v>
      </c>
    </row>
    <row r="9" spans="1:29" s="347" customFormat="1" ht="20.25" customHeight="1">
      <c r="A9" s="340"/>
      <c r="B9" s="360"/>
      <c r="C9" s="1529" t="s">
        <v>1735</v>
      </c>
      <c r="D9" s="1535"/>
      <c r="E9" s="1536"/>
      <c r="F9" s="349">
        <f t="shared" ref="F9:G9" si="1">SUM(F10,F14)</f>
        <v>0</v>
      </c>
      <c r="G9" s="350">
        <f t="shared" si="1"/>
        <v>0</v>
      </c>
      <c r="H9" s="351">
        <f>SUM(H10,H14)</f>
        <v>0</v>
      </c>
      <c r="I9" s="350">
        <f>SUM(I10,I14)</f>
        <v>0</v>
      </c>
      <c r="J9" s="350">
        <f>SUM(J10,J14)</f>
        <v>0</v>
      </c>
      <c r="K9" s="350">
        <f t="shared" ref="K9:AB9" si="2">SUM(K10,K14)</f>
        <v>0</v>
      </c>
      <c r="L9" s="350">
        <f t="shared" si="2"/>
        <v>0</v>
      </c>
      <c r="M9" s="350">
        <f t="shared" si="2"/>
        <v>0</v>
      </c>
      <c r="N9" s="350">
        <f t="shared" si="2"/>
        <v>0</v>
      </c>
      <c r="O9" s="350">
        <f t="shared" si="2"/>
        <v>0</v>
      </c>
      <c r="P9" s="350">
        <f t="shared" si="2"/>
        <v>0</v>
      </c>
      <c r="Q9" s="350">
        <f t="shared" si="2"/>
        <v>0</v>
      </c>
      <c r="R9" s="350">
        <f t="shared" si="2"/>
        <v>0</v>
      </c>
      <c r="S9" s="350">
        <f t="shared" si="2"/>
        <v>0</v>
      </c>
      <c r="T9" s="350">
        <f t="shared" si="2"/>
        <v>0</v>
      </c>
      <c r="U9" s="350">
        <f t="shared" si="2"/>
        <v>0</v>
      </c>
      <c r="V9" s="350">
        <f t="shared" si="2"/>
        <v>0</v>
      </c>
      <c r="W9" s="350">
        <f t="shared" si="2"/>
        <v>0</v>
      </c>
      <c r="X9" s="350">
        <f t="shared" si="2"/>
        <v>0</v>
      </c>
      <c r="Y9" s="350">
        <f t="shared" si="2"/>
        <v>0</v>
      </c>
      <c r="Z9" s="350">
        <f t="shared" si="2"/>
        <v>0</v>
      </c>
      <c r="AA9" s="350">
        <f t="shared" si="2"/>
        <v>0</v>
      </c>
      <c r="AB9" s="350">
        <f t="shared" si="2"/>
        <v>0</v>
      </c>
      <c r="AC9" s="327">
        <f t="shared" ref="AC9:AC24" si="3">SUM(F9:AB9)</f>
        <v>0</v>
      </c>
    </row>
    <row r="10" spans="1:29" s="347" customFormat="1" ht="20.25" customHeight="1">
      <c r="A10" s="340"/>
      <c r="B10" s="360"/>
      <c r="C10" s="352"/>
      <c r="D10" s="1529" t="s">
        <v>1626</v>
      </c>
      <c r="E10" s="1530"/>
      <c r="F10" s="561">
        <f t="shared" ref="F10:G10" si="4">SUM(F11:F13)</f>
        <v>0</v>
      </c>
      <c r="G10" s="562">
        <f t="shared" si="4"/>
        <v>0</v>
      </c>
      <c r="H10" s="563">
        <f>SUM(H11:H13)</f>
        <v>0</v>
      </c>
      <c r="I10" s="574">
        <f>SUM(I11:I13)</f>
        <v>0</v>
      </c>
      <c r="J10" s="574">
        <f t="shared" ref="J10:AA10" si="5">SUM(J11:J13)</f>
        <v>0</v>
      </c>
      <c r="K10" s="574">
        <f t="shared" si="5"/>
        <v>0</v>
      </c>
      <c r="L10" s="574">
        <f t="shared" si="5"/>
        <v>0</v>
      </c>
      <c r="M10" s="574">
        <f>SUM(M11:M13)</f>
        <v>0</v>
      </c>
      <c r="N10" s="574">
        <f>SUM(N11:N13)</f>
        <v>0</v>
      </c>
      <c r="O10" s="574">
        <f t="shared" si="5"/>
        <v>0</v>
      </c>
      <c r="P10" s="574">
        <f t="shared" si="5"/>
        <v>0</v>
      </c>
      <c r="Q10" s="574">
        <f t="shared" si="5"/>
        <v>0</v>
      </c>
      <c r="R10" s="574">
        <f t="shared" si="5"/>
        <v>0</v>
      </c>
      <c r="S10" s="574">
        <f t="shared" si="5"/>
        <v>0</v>
      </c>
      <c r="T10" s="574">
        <f t="shared" si="5"/>
        <v>0</v>
      </c>
      <c r="U10" s="574">
        <f t="shared" si="5"/>
        <v>0</v>
      </c>
      <c r="V10" s="574">
        <f t="shared" si="5"/>
        <v>0</v>
      </c>
      <c r="W10" s="574">
        <f t="shared" si="5"/>
        <v>0</v>
      </c>
      <c r="X10" s="574">
        <f t="shared" si="5"/>
        <v>0</v>
      </c>
      <c r="Y10" s="574">
        <f t="shared" si="5"/>
        <v>0</v>
      </c>
      <c r="Z10" s="574">
        <f t="shared" si="5"/>
        <v>0</v>
      </c>
      <c r="AA10" s="574">
        <f t="shared" si="5"/>
        <v>0</v>
      </c>
      <c r="AB10" s="574">
        <f>SUM(AB11:AB13)</f>
        <v>0</v>
      </c>
      <c r="AC10" s="564">
        <f t="shared" si="3"/>
        <v>0</v>
      </c>
    </row>
    <row r="11" spans="1:29" s="347" customFormat="1" ht="20.25" customHeight="1">
      <c r="A11" s="340"/>
      <c r="B11" s="360"/>
      <c r="C11" s="352"/>
      <c r="D11" s="571"/>
      <c r="E11" s="568" t="s">
        <v>418</v>
      </c>
      <c r="F11" s="355">
        <v>0</v>
      </c>
      <c r="G11" s="356">
        <v>0</v>
      </c>
      <c r="H11" s="357">
        <v>0</v>
      </c>
      <c r="I11" s="358"/>
      <c r="J11" s="358"/>
      <c r="K11" s="358"/>
      <c r="L11" s="358"/>
      <c r="M11" s="358"/>
      <c r="N11" s="358"/>
      <c r="O11" s="358"/>
      <c r="P11" s="358"/>
      <c r="Q11" s="358"/>
      <c r="R11" s="358"/>
      <c r="S11" s="358"/>
      <c r="T11" s="358"/>
      <c r="U11" s="358"/>
      <c r="V11" s="358"/>
      <c r="W11" s="358"/>
      <c r="X11" s="358"/>
      <c r="Y11" s="358"/>
      <c r="Z11" s="358"/>
      <c r="AA11" s="358"/>
      <c r="AB11" s="358"/>
      <c r="AC11" s="359">
        <f t="shared" si="3"/>
        <v>0</v>
      </c>
    </row>
    <row r="12" spans="1:29" s="347" customFormat="1" ht="20.25" customHeight="1">
      <c r="A12" s="340"/>
      <c r="B12" s="360"/>
      <c r="C12" s="352"/>
      <c r="D12" s="571"/>
      <c r="E12" s="568" t="s">
        <v>419</v>
      </c>
      <c r="F12" s="355">
        <v>0</v>
      </c>
      <c r="G12" s="356">
        <v>0</v>
      </c>
      <c r="H12" s="357">
        <v>0</v>
      </c>
      <c r="I12" s="358"/>
      <c r="J12" s="358"/>
      <c r="K12" s="358"/>
      <c r="L12" s="358"/>
      <c r="M12" s="358"/>
      <c r="N12" s="358"/>
      <c r="O12" s="358"/>
      <c r="P12" s="358"/>
      <c r="Q12" s="358"/>
      <c r="R12" s="358"/>
      <c r="S12" s="358"/>
      <c r="T12" s="358"/>
      <c r="U12" s="358"/>
      <c r="V12" s="358"/>
      <c r="W12" s="358"/>
      <c r="X12" s="358"/>
      <c r="Y12" s="358"/>
      <c r="Z12" s="358"/>
      <c r="AA12" s="358"/>
      <c r="AB12" s="358"/>
      <c r="AC12" s="359">
        <f t="shared" si="3"/>
        <v>0</v>
      </c>
    </row>
    <row r="13" spans="1:29" s="347" customFormat="1" ht="20.25" customHeight="1">
      <c r="A13" s="340"/>
      <c r="B13" s="360"/>
      <c r="C13" s="352"/>
      <c r="D13" s="572"/>
      <c r="E13" s="573" t="s">
        <v>420</v>
      </c>
      <c r="F13" s="342">
        <v>0</v>
      </c>
      <c r="G13" s="345">
        <v>0</v>
      </c>
      <c r="H13" s="344">
        <v>0</v>
      </c>
      <c r="I13" s="569"/>
      <c r="J13" s="569"/>
      <c r="K13" s="569"/>
      <c r="L13" s="569"/>
      <c r="M13" s="569"/>
      <c r="N13" s="569"/>
      <c r="O13" s="569"/>
      <c r="P13" s="569"/>
      <c r="Q13" s="569"/>
      <c r="R13" s="569"/>
      <c r="S13" s="569"/>
      <c r="T13" s="569"/>
      <c r="U13" s="569"/>
      <c r="V13" s="569"/>
      <c r="W13" s="569"/>
      <c r="X13" s="569"/>
      <c r="Y13" s="569"/>
      <c r="Z13" s="569"/>
      <c r="AA13" s="569"/>
      <c r="AB13" s="569"/>
      <c r="AC13" s="354">
        <f t="shared" si="3"/>
        <v>0</v>
      </c>
    </row>
    <row r="14" spans="1:29" s="347" customFormat="1" ht="20.25" customHeight="1">
      <c r="A14" s="340"/>
      <c r="B14" s="360"/>
      <c r="C14" s="352"/>
      <c r="D14" s="1531" t="s">
        <v>1635</v>
      </c>
      <c r="E14" s="1532"/>
      <c r="F14" s="355">
        <f t="shared" ref="F14:H14" si="6">F15</f>
        <v>0</v>
      </c>
      <c r="G14" s="356">
        <f t="shared" si="6"/>
        <v>0</v>
      </c>
      <c r="H14" s="356">
        <f t="shared" si="6"/>
        <v>0</v>
      </c>
      <c r="I14" s="575">
        <f>I15</f>
        <v>0</v>
      </c>
      <c r="J14" s="575">
        <f>J15</f>
        <v>0</v>
      </c>
      <c r="K14" s="575">
        <f t="shared" ref="K14:AB14" si="7">K15</f>
        <v>0</v>
      </c>
      <c r="L14" s="575">
        <f t="shared" si="7"/>
        <v>0</v>
      </c>
      <c r="M14" s="575">
        <f t="shared" si="7"/>
        <v>0</v>
      </c>
      <c r="N14" s="575">
        <f t="shared" si="7"/>
        <v>0</v>
      </c>
      <c r="O14" s="575">
        <f t="shared" si="7"/>
        <v>0</v>
      </c>
      <c r="P14" s="575">
        <f t="shared" si="7"/>
        <v>0</v>
      </c>
      <c r="Q14" s="575">
        <f t="shared" si="7"/>
        <v>0</v>
      </c>
      <c r="R14" s="575">
        <f t="shared" si="7"/>
        <v>0</v>
      </c>
      <c r="S14" s="575">
        <f t="shared" si="7"/>
        <v>0</v>
      </c>
      <c r="T14" s="575">
        <f t="shared" si="7"/>
        <v>0</v>
      </c>
      <c r="U14" s="575">
        <f t="shared" si="7"/>
        <v>0</v>
      </c>
      <c r="V14" s="575">
        <f t="shared" si="7"/>
        <v>0</v>
      </c>
      <c r="W14" s="575">
        <f t="shared" si="7"/>
        <v>0</v>
      </c>
      <c r="X14" s="575">
        <f t="shared" si="7"/>
        <v>0</v>
      </c>
      <c r="Y14" s="575">
        <f t="shared" si="7"/>
        <v>0</v>
      </c>
      <c r="Z14" s="575">
        <f t="shared" si="7"/>
        <v>0</v>
      </c>
      <c r="AA14" s="575">
        <f t="shared" si="7"/>
        <v>0</v>
      </c>
      <c r="AB14" s="575">
        <f t="shared" si="7"/>
        <v>0</v>
      </c>
      <c r="AC14" s="359">
        <f t="shared" si="3"/>
        <v>0</v>
      </c>
    </row>
    <row r="15" spans="1:29" s="347" customFormat="1" ht="20.25" customHeight="1">
      <c r="A15" s="340"/>
      <c r="B15" s="360"/>
      <c r="C15" s="352"/>
      <c r="D15" s="577"/>
      <c r="E15" s="576" t="s">
        <v>421</v>
      </c>
      <c r="F15" s="565">
        <v>0</v>
      </c>
      <c r="G15" s="566">
        <v>0</v>
      </c>
      <c r="H15" s="567">
        <v>0</v>
      </c>
      <c r="I15" s="478"/>
      <c r="J15" s="478"/>
      <c r="K15" s="478"/>
      <c r="L15" s="478"/>
      <c r="M15" s="478"/>
      <c r="N15" s="478"/>
      <c r="O15" s="478"/>
      <c r="P15" s="478"/>
      <c r="Q15" s="478"/>
      <c r="R15" s="478"/>
      <c r="S15" s="478"/>
      <c r="T15" s="478"/>
      <c r="U15" s="478"/>
      <c r="V15" s="478"/>
      <c r="W15" s="478"/>
      <c r="X15" s="478"/>
      <c r="Y15" s="478"/>
      <c r="Z15" s="478"/>
      <c r="AA15" s="478"/>
      <c r="AB15" s="478"/>
      <c r="AC15" s="479">
        <f t="shared" si="3"/>
        <v>0</v>
      </c>
    </row>
    <row r="16" spans="1:29" s="347" customFormat="1" ht="20.25" customHeight="1" thickBot="1">
      <c r="A16" s="340"/>
      <c r="B16" s="999"/>
      <c r="C16" s="1510"/>
      <c r="D16" s="1511"/>
      <c r="E16" s="1512"/>
      <c r="F16" s="1000">
        <v>0</v>
      </c>
      <c r="G16" s="1001">
        <v>0</v>
      </c>
      <c r="H16" s="1002">
        <v>0</v>
      </c>
      <c r="I16" s="1003"/>
      <c r="J16" s="1003"/>
      <c r="K16" s="1003"/>
      <c r="L16" s="1003"/>
      <c r="M16" s="1003"/>
      <c r="N16" s="1003"/>
      <c r="O16" s="1003"/>
      <c r="P16" s="1003"/>
      <c r="Q16" s="1003"/>
      <c r="R16" s="1003"/>
      <c r="S16" s="1003"/>
      <c r="T16" s="1003"/>
      <c r="U16" s="1003"/>
      <c r="V16" s="1003"/>
      <c r="W16" s="1003"/>
      <c r="X16" s="1003"/>
      <c r="Y16" s="1003"/>
      <c r="Z16" s="1003"/>
      <c r="AA16" s="1003"/>
      <c r="AB16" s="1003"/>
      <c r="AC16" s="1004">
        <f t="shared" si="3"/>
        <v>0</v>
      </c>
    </row>
    <row r="17" spans="1:29" s="347" customFormat="1" ht="20.25" customHeight="1" thickTop="1">
      <c r="A17" s="340"/>
      <c r="B17" s="998" t="s">
        <v>187</v>
      </c>
      <c r="C17" s="1507" t="s">
        <v>285</v>
      </c>
      <c r="D17" s="1507"/>
      <c r="E17" s="1507"/>
      <c r="F17" s="342">
        <f>SUM(F18,F26:F27)</f>
        <v>0</v>
      </c>
      <c r="G17" s="345">
        <f t="shared" ref="G17:AB17" si="8">SUM(G18,G26:G27)</f>
        <v>0</v>
      </c>
      <c r="H17" s="344">
        <f t="shared" si="8"/>
        <v>0</v>
      </c>
      <c r="I17" s="345">
        <f>SUM(I18,I26:I27)</f>
        <v>0</v>
      </c>
      <c r="J17" s="345">
        <f t="shared" si="8"/>
        <v>0</v>
      </c>
      <c r="K17" s="345">
        <f t="shared" si="8"/>
        <v>0</v>
      </c>
      <c r="L17" s="345">
        <f t="shared" si="8"/>
        <v>0</v>
      </c>
      <c r="M17" s="345">
        <f t="shared" si="8"/>
        <v>0</v>
      </c>
      <c r="N17" s="345">
        <f t="shared" si="8"/>
        <v>0</v>
      </c>
      <c r="O17" s="345">
        <f t="shared" si="8"/>
        <v>0</v>
      </c>
      <c r="P17" s="345">
        <f t="shared" si="8"/>
        <v>0</v>
      </c>
      <c r="Q17" s="345">
        <f t="shared" si="8"/>
        <v>0</v>
      </c>
      <c r="R17" s="345">
        <f t="shared" si="8"/>
        <v>0</v>
      </c>
      <c r="S17" s="345">
        <f t="shared" si="8"/>
        <v>0</v>
      </c>
      <c r="T17" s="345">
        <f t="shared" si="8"/>
        <v>0</v>
      </c>
      <c r="U17" s="345">
        <f t="shared" si="8"/>
        <v>0</v>
      </c>
      <c r="V17" s="345">
        <f t="shared" si="8"/>
        <v>0</v>
      </c>
      <c r="W17" s="345">
        <f t="shared" si="8"/>
        <v>0</v>
      </c>
      <c r="X17" s="345">
        <f t="shared" si="8"/>
        <v>0</v>
      </c>
      <c r="Y17" s="345">
        <f t="shared" si="8"/>
        <v>0</v>
      </c>
      <c r="Z17" s="345">
        <f t="shared" si="8"/>
        <v>0</v>
      </c>
      <c r="AA17" s="345">
        <f t="shared" si="8"/>
        <v>0</v>
      </c>
      <c r="AB17" s="345">
        <f t="shared" si="8"/>
        <v>0</v>
      </c>
      <c r="AC17" s="354">
        <f t="shared" si="3"/>
        <v>0</v>
      </c>
    </row>
    <row r="18" spans="1:29" s="347" customFormat="1" ht="20.25" customHeight="1">
      <c r="A18" s="340"/>
      <c r="B18" s="360"/>
      <c r="C18" s="1537" t="s">
        <v>405</v>
      </c>
      <c r="D18" s="1538"/>
      <c r="E18" s="1539"/>
      <c r="F18" s="1011">
        <f t="shared" ref="F18:T18" si="9">SUM(F19:F25)</f>
        <v>0</v>
      </c>
      <c r="G18" s="574">
        <f t="shared" si="9"/>
        <v>0</v>
      </c>
      <c r="H18" s="574">
        <f t="shared" si="9"/>
        <v>0</v>
      </c>
      <c r="I18" s="1008">
        <f t="shared" si="9"/>
        <v>0</v>
      </c>
      <c r="J18" s="1008">
        <f t="shared" si="9"/>
        <v>0</v>
      </c>
      <c r="K18" s="1008">
        <f t="shared" si="9"/>
        <v>0</v>
      </c>
      <c r="L18" s="1008">
        <f t="shared" si="9"/>
        <v>0</v>
      </c>
      <c r="M18" s="1008">
        <f t="shared" si="9"/>
        <v>0</v>
      </c>
      <c r="N18" s="1008">
        <f t="shared" si="9"/>
        <v>0</v>
      </c>
      <c r="O18" s="1008">
        <f t="shared" si="9"/>
        <v>0</v>
      </c>
      <c r="P18" s="1008">
        <f t="shared" si="9"/>
        <v>0</v>
      </c>
      <c r="Q18" s="1008">
        <f t="shared" si="9"/>
        <v>0</v>
      </c>
      <c r="R18" s="1008">
        <f t="shared" si="9"/>
        <v>0</v>
      </c>
      <c r="S18" s="1008">
        <f t="shared" si="9"/>
        <v>0</v>
      </c>
      <c r="T18" s="1008">
        <f t="shared" si="9"/>
        <v>0</v>
      </c>
      <c r="U18" s="1008">
        <f t="shared" ref="U18:Z18" si="10">SUM(U19:U25)</f>
        <v>0</v>
      </c>
      <c r="V18" s="1008">
        <f t="shared" si="10"/>
        <v>0</v>
      </c>
      <c r="W18" s="1008">
        <f t="shared" si="10"/>
        <v>0</v>
      </c>
      <c r="X18" s="1008">
        <f t="shared" si="10"/>
        <v>0</v>
      </c>
      <c r="Y18" s="1008">
        <f t="shared" si="10"/>
        <v>0</v>
      </c>
      <c r="Z18" s="1008">
        <f t="shared" si="10"/>
        <v>0</v>
      </c>
      <c r="AA18" s="1008">
        <f>SUM(AA19:AA25)</f>
        <v>0</v>
      </c>
      <c r="AB18" s="1008">
        <f>SUM(AB19:AB25)</f>
        <v>0</v>
      </c>
      <c r="AC18" s="364">
        <f t="shared" si="3"/>
        <v>0</v>
      </c>
    </row>
    <row r="19" spans="1:29" s="347" customFormat="1" ht="20.25" customHeight="1">
      <c r="A19" s="340"/>
      <c r="B19" s="360"/>
      <c r="C19" s="348"/>
      <c r="D19" s="1533" t="s">
        <v>1736</v>
      </c>
      <c r="E19" s="1534"/>
      <c r="F19" s="565">
        <v>0</v>
      </c>
      <c r="G19" s="566">
        <v>0</v>
      </c>
      <c r="H19" s="1012">
        <v>0</v>
      </c>
      <c r="I19" s="478"/>
      <c r="J19" s="478"/>
      <c r="K19" s="478"/>
      <c r="L19" s="478"/>
      <c r="M19" s="478"/>
      <c r="N19" s="478"/>
      <c r="O19" s="478"/>
      <c r="P19" s="478"/>
      <c r="Q19" s="478"/>
      <c r="R19" s="478"/>
      <c r="S19" s="478"/>
      <c r="T19" s="478"/>
      <c r="U19" s="478"/>
      <c r="V19" s="478"/>
      <c r="W19" s="478"/>
      <c r="X19" s="478"/>
      <c r="Y19" s="478"/>
      <c r="Z19" s="478"/>
      <c r="AA19" s="478"/>
      <c r="AB19" s="478"/>
      <c r="AC19" s="479">
        <f t="shared" si="3"/>
        <v>0</v>
      </c>
    </row>
    <row r="20" spans="1:29" s="347" customFormat="1" ht="20.25" customHeight="1">
      <c r="A20" s="340"/>
      <c r="B20" s="998"/>
      <c r="C20" s="348"/>
      <c r="D20" s="1009" t="s">
        <v>1737</v>
      </c>
      <c r="E20" s="1005"/>
      <c r="F20" s="355">
        <v>0</v>
      </c>
      <c r="G20" s="356">
        <v>0</v>
      </c>
      <c r="H20" s="357">
        <v>0</v>
      </c>
      <c r="I20" s="478"/>
      <c r="J20" s="478"/>
      <c r="K20" s="478"/>
      <c r="L20" s="478"/>
      <c r="M20" s="478"/>
      <c r="N20" s="478"/>
      <c r="O20" s="478"/>
      <c r="P20" s="478"/>
      <c r="Q20" s="478"/>
      <c r="R20" s="478"/>
      <c r="S20" s="478"/>
      <c r="T20" s="478"/>
      <c r="U20" s="478"/>
      <c r="V20" s="478"/>
      <c r="W20" s="478"/>
      <c r="X20" s="478"/>
      <c r="Y20" s="478"/>
      <c r="Z20" s="478"/>
      <c r="AA20" s="478"/>
      <c r="AB20" s="478"/>
      <c r="AC20" s="479">
        <f t="shared" si="3"/>
        <v>0</v>
      </c>
    </row>
    <row r="21" spans="1:29" s="347" customFormat="1" ht="20.25" customHeight="1">
      <c r="A21" s="340"/>
      <c r="B21" s="998"/>
      <c r="C21" s="348"/>
      <c r="D21" s="1009" t="s">
        <v>1738</v>
      </c>
      <c r="E21" s="1005"/>
      <c r="F21" s="355">
        <v>0</v>
      </c>
      <c r="G21" s="356">
        <v>0</v>
      </c>
      <c r="H21" s="357">
        <v>0</v>
      </c>
      <c r="I21" s="478"/>
      <c r="J21" s="478"/>
      <c r="K21" s="478"/>
      <c r="L21" s="478"/>
      <c r="M21" s="478"/>
      <c r="N21" s="478"/>
      <c r="O21" s="478"/>
      <c r="P21" s="478"/>
      <c r="Q21" s="478"/>
      <c r="R21" s="478"/>
      <c r="S21" s="478"/>
      <c r="T21" s="478"/>
      <c r="U21" s="478"/>
      <c r="V21" s="478"/>
      <c r="W21" s="478"/>
      <c r="X21" s="478"/>
      <c r="Y21" s="478"/>
      <c r="Z21" s="478"/>
      <c r="AA21" s="478"/>
      <c r="AB21" s="478"/>
      <c r="AC21" s="479">
        <f t="shared" si="3"/>
        <v>0</v>
      </c>
    </row>
    <row r="22" spans="1:29" s="347" customFormat="1" ht="20.25" customHeight="1">
      <c r="A22" s="340"/>
      <c r="B22" s="998"/>
      <c r="C22" s="348"/>
      <c r="D22" s="1009" t="s">
        <v>1742</v>
      </c>
      <c r="E22" s="1005"/>
      <c r="F22" s="355">
        <v>0</v>
      </c>
      <c r="G22" s="356">
        <v>0</v>
      </c>
      <c r="H22" s="357">
        <v>0</v>
      </c>
      <c r="I22" s="478"/>
      <c r="J22" s="478"/>
      <c r="K22" s="478"/>
      <c r="L22" s="478"/>
      <c r="M22" s="478"/>
      <c r="N22" s="478"/>
      <c r="O22" s="478"/>
      <c r="P22" s="478"/>
      <c r="Q22" s="478"/>
      <c r="R22" s="478"/>
      <c r="S22" s="478"/>
      <c r="T22" s="478"/>
      <c r="U22" s="478"/>
      <c r="V22" s="478"/>
      <c r="W22" s="478"/>
      <c r="X22" s="478"/>
      <c r="Y22" s="478"/>
      <c r="Z22" s="478"/>
      <c r="AA22" s="478"/>
      <c r="AB22" s="478"/>
      <c r="AC22" s="479">
        <f t="shared" si="3"/>
        <v>0</v>
      </c>
    </row>
    <row r="23" spans="1:29" s="347" customFormat="1" ht="20.25" customHeight="1">
      <c r="A23" s="340"/>
      <c r="B23" s="998"/>
      <c r="C23" s="348"/>
      <c r="D23" s="1013"/>
      <c r="E23" s="1014"/>
      <c r="F23" s="355">
        <v>0</v>
      </c>
      <c r="G23" s="356">
        <v>0</v>
      </c>
      <c r="H23" s="357">
        <v>0</v>
      </c>
      <c r="I23" s="1015"/>
      <c r="J23" s="1015"/>
      <c r="K23" s="1015"/>
      <c r="L23" s="1015"/>
      <c r="M23" s="1015"/>
      <c r="N23" s="1015"/>
      <c r="O23" s="1015"/>
      <c r="P23" s="1015"/>
      <c r="Q23" s="1015"/>
      <c r="R23" s="1015"/>
      <c r="S23" s="1015"/>
      <c r="T23" s="1015"/>
      <c r="U23" s="1015"/>
      <c r="V23" s="1015"/>
      <c r="W23" s="1015"/>
      <c r="X23" s="1015"/>
      <c r="Y23" s="1015"/>
      <c r="Z23" s="1015"/>
      <c r="AA23" s="1015"/>
      <c r="AB23" s="1015"/>
      <c r="AC23" s="570">
        <f t="shared" si="3"/>
        <v>0</v>
      </c>
    </row>
    <row r="24" spans="1:29" s="347" customFormat="1" ht="20.25" customHeight="1">
      <c r="A24" s="340"/>
      <c r="B24" s="998"/>
      <c r="C24" s="348"/>
      <c r="D24" s="1013"/>
      <c r="E24" s="1014"/>
      <c r="F24" s="355">
        <v>0</v>
      </c>
      <c r="G24" s="356">
        <v>0</v>
      </c>
      <c r="H24" s="357">
        <v>0</v>
      </c>
      <c r="I24" s="1015"/>
      <c r="J24" s="1015"/>
      <c r="K24" s="1015"/>
      <c r="L24" s="1015"/>
      <c r="M24" s="1015"/>
      <c r="N24" s="1015"/>
      <c r="O24" s="1015"/>
      <c r="P24" s="1015"/>
      <c r="Q24" s="1015"/>
      <c r="R24" s="1015"/>
      <c r="S24" s="1015"/>
      <c r="T24" s="1015"/>
      <c r="U24" s="1015"/>
      <c r="V24" s="1015"/>
      <c r="W24" s="1015"/>
      <c r="X24" s="1015"/>
      <c r="Y24" s="1015"/>
      <c r="Z24" s="1015"/>
      <c r="AA24" s="1015"/>
      <c r="AB24" s="1015"/>
      <c r="AC24" s="570">
        <f t="shared" si="3"/>
        <v>0</v>
      </c>
    </row>
    <row r="25" spans="1:29" s="347" customFormat="1" ht="20.25" customHeight="1">
      <c r="A25" s="340"/>
      <c r="B25" s="998"/>
      <c r="C25" s="1007"/>
      <c r="D25" s="1010"/>
      <c r="E25" s="1006"/>
      <c r="F25" s="355">
        <v>0</v>
      </c>
      <c r="G25" s="356">
        <v>0</v>
      </c>
      <c r="H25" s="357">
        <v>0</v>
      </c>
      <c r="I25" s="480"/>
      <c r="J25" s="480"/>
      <c r="K25" s="480"/>
      <c r="L25" s="480"/>
      <c r="M25" s="480"/>
      <c r="N25" s="480"/>
      <c r="O25" s="480"/>
      <c r="P25" s="480"/>
      <c r="Q25" s="480"/>
      <c r="R25" s="480"/>
      <c r="S25" s="480"/>
      <c r="T25" s="480"/>
      <c r="U25" s="480"/>
      <c r="V25" s="480"/>
      <c r="W25" s="480"/>
      <c r="X25" s="480"/>
      <c r="Y25" s="480"/>
      <c r="Z25" s="480"/>
      <c r="AA25" s="480"/>
      <c r="AB25" s="480"/>
      <c r="AC25" s="361">
        <f t="shared" ref="AC25:AC34" si="11">SUM(F25:AB25)</f>
        <v>0</v>
      </c>
    </row>
    <row r="26" spans="1:29" s="347" customFormat="1" ht="20.25" customHeight="1">
      <c r="A26" s="340"/>
      <c r="B26" s="998"/>
      <c r="C26" s="1516"/>
      <c r="D26" s="1517"/>
      <c r="E26" s="1518"/>
      <c r="F26" s="349">
        <v>0</v>
      </c>
      <c r="G26" s="350">
        <v>0</v>
      </c>
      <c r="H26" s="351">
        <v>0</v>
      </c>
      <c r="I26" s="997"/>
      <c r="J26" s="997"/>
      <c r="K26" s="997"/>
      <c r="L26" s="997"/>
      <c r="M26" s="997"/>
      <c r="N26" s="997"/>
      <c r="O26" s="997"/>
      <c r="P26" s="997"/>
      <c r="Q26" s="997"/>
      <c r="R26" s="997"/>
      <c r="S26" s="997"/>
      <c r="T26" s="997"/>
      <c r="U26" s="997"/>
      <c r="V26" s="997"/>
      <c r="W26" s="997"/>
      <c r="X26" s="997"/>
      <c r="Y26" s="997"/>
      <c r="Z26" s="997"/>
      <c r="AA26" s="997"/>
      <c r="AB26" s="997"/>
      <c r="AC26" s="327">
        <f t="shared" si="11"/>
        <v>0</v>
      </c>
    </row>
    <row r="27" spans="1:29" s="347" customFormat="1" ht="20.25" customHeight="1" thickBot="1">
      <c r="A27" s="340"/>
      <c r="B27" s="999"/>
      <c r="C27" s="1513"/>
      <c r="D27" s="1514"/>
      <c r="E27" s="1515"/>
      <c r="F27" s="1016">
        <v>0</v>
      </c>
      <c r="G27" s="1017">
        <v>0</v>
      </c>
      <c r="H27" s="1018">
        <v>0</v>
      </c>
      <c r="I27" s="1019"/>
      <c r="J27" s="1019"/>
      <c r="K27" s="1019"/>
      <c r="L27" s="1019"/>
      <c r="M27" s="1019"/>
      <c r="N27" s="1019"/>
      <c r="O27" s="1019"/>
      <c r="P27" s="1019"/>
      <c r="Q27" s="1019"/>
      <c r="R27" s="1019"/>
      <c r="S27" s="1019"/>
      <c r="T27" s="1019"/>
      <c r="U27" s="1019"/>
      <c r="V27" s="1019"/>
      <c r="W27" s="1019"/>
      <c r="X27" s="1019"/>
      <c r="Y27" s="1019"/>
      <c r="Z27" s="1019"/>
      <c r="AA27" s="1019"/>
      <c r="AB27" s="1019"/>
      <c r="AC27" s="1020">
        <f t="shared" si="11"/>
        <v>0</v>
      </c>
    </row>
    <row r="28" spans="1:29" s="347" customFormat="1" ht="20.25" customHeight="1" thickTop="1" thickBot="1">
      <c r="A28" s="340"/>
      <c r="B28" s="1024" t="s">
        <v>188</v>
      </c>
      <c r="C28" s="1521" t="s">
        <v>1739</v>
      </c>
      <c r="D28" s="1522"/>
      <c r="E28" s="1522"/>
      <c r="F28" s="1025">
        <f t="shared" ref="F28:AB28" si="12">F8-F17</f>
        <v>0</v>
      </c>
      <c r="G28" s="1026">
        <f t="shared" si="12"/>
        <v>0</v>
      </c>
      <c r="H28" s="1027">
        <f t="shared" si="12"/>
        <v>0</v>
      </c>
      <c r="I28" s="1026">
        <f t="shared" si="12"/>
        <v>0</v>
      </c>
      <c r="J28" s="1026">
        <f t="shared" si="12"/>
        <v>0</v>
      </c>
      <c r="K28" s="1026">
        <f t="shared" si="12"/>
        <v>0</v>
      </c>
      <c r="L28" s="1026">
        <f t="shared" si="12"/>
        <v>0</v>
      </c>
      <c r="M28" s="1026">
        <f t="shared" si="12"/>
        <v>0</v>
      </c>
      <c r="N28" s="1026">
        <f t="shared" si="12"/>
        <v>0</v>
      </c>
      <c r="O28" s="1026">
        <f t="shared" si="12"/>
        <v>0</v>
      </c>
      <c r="P28" s="1026">
        <f t="shared" si="12"/>
        <v>0</v>
      </c>
      <c r="Q28" s="1026">
        <f t="shared" si="12"/>
        <v>0</v>
      </c>
      <c r="R28" s="1026">
        <f t="shared" si="12"/>
        <v>0</v>
      </c>
      <c r="S28" s="1026">
        <f t="shared" si="12"/>
        <v>0</v>
      </c>
      <c r="T28" s="1026">
        <f t="shared" si="12"/>
        <v>0</v>
      </c>
      <c r="U28" s="1026">
        <f t="shared" si="12"/>
        <v>0</v>
      </c>
      <c r="V28" s="1026">
        <f t="shared" si="12"/>
        <v>0</v>
      </c>
      <c r="W28" s="1026">
        <f t="shared" si="12"/>
        <v>0</v>
      </c>
      <c r="X28" s="1026">
        <f t="shared" si="12"/>
        <v>0</v>
      </c>
      <c r="Y28" s="1026">
        <f t="shared" si="12"/>
        <v>0</v>
      </c>
      <c r="Z28" s="1026">
        <f t="shared" si="12"/>
        <v>0</v>
      </c>
      <c r="AA28" s="1026">
        <f t="shared" si="12"/>
        <v>0</v>
      </c>
      <c r="AB28" s="1026">
        <f t="shared" si="12"/>
        <v>0</v>
      </c>
      <c r="AC28" s="1028">
        <f t="shared" si="11"/>
        <v>0</v>
      </c>
    </row>
    <row r="29" spans="1:29" s="347" customFormat="1" ht="20.25" customHeight="1" thickTop="1">
      <c r="A29" s="340"/>
      <c r="B29" s="998" t="s">
        <v>286</v>
      </c>
      <c r="C29" s="1507" t="s">
        <v>287</v>
      </c>
      <c r="D29" s="1507"/>
      <c r="E29" s="1507"/>
      <c r="F29" s="1021"/>
      <c r="G29" s="1022"/>
      <c r="H29" s="1023"/>
      <c r="I29" s="1022"/>
      <c r="J29" s="1022"/>
      <c r="K29" s="1022"/>
      <c r="L29" s="1022"/>
      <c r="M29" s="1022"/>
      <c r="N29" s="1022"/>
      <c r="O29" s="1022"/>
      <c r="P29" s="1022"/>
      <c r="Q29" s="1022"/>
      <c r="R29" s="1022"/>
      <c r="S29" s="1022"/>
      <c r="T29" s="1022"/>
      <c r="U29" s="1022"/>
      <c r="V29" s="1022"/>
      <c r="W29" s="1022"/>
      <c r="X29" s="1022"/>
      <c r="Y29" s="1022"/>
      <c r="Z29" s="1022"/>
      <c r="AA29" s="1022"/>
      <c r="AB29" s="1022"/>
      <c r="AC29" s="354">
        <f t="shared" si="11"/>
        <v>0</v>
      </c>
    </row>
    <row r="30" spans="1:29" s="347" customFormat="1" ht="20.25" customHeight="1">
      <c r="A30" s="340"/>
      <c r="B30" s="728" t="s">
        <v>1</v>
      </c>
      <c r="C30" s="1523" t="s">
        <v>288</v>
      </c>
      <c r="D30" s="1523"/>
      <c r="E30" s="1523"/>
      <c r="F30" s="362"/>
      <c r="G30" s="353"/>
      <c r="H30" s="363"/>
      <c r="I30" s="353"/>
      <c r="J30" s="353"/>
      <c r="K30" s="353"/>
      <c r="L30" s="353"/>
      <c r="M30" s="353"/>
      <c r="N30" s="353"/>
      <c r="O30" s="353"/>
      <c r="P30" s="353"/>
      <c r="Q30" s="353"/>
      <c r="R30" s="353"/>
      <c r="S30" s="353"/>
      <c r="T30" s="353"/>
      <c r="U30" s="353"/>
      <c r="V30" s="353"/>
      <c r="W30" s="353"/>
      <c r="X30" s="353"/>
      <c r="Y30" s="353"/>
      <c r="Z30" s="353"/>
      <c r="AA30" s="353"/>
      <c r="AB30" s="353"/>
      <c r="AC30" s="327">
        <f t="shared" si="11"/>
        <v>0</v>
      </c>
    </row>
    <row r="31" spans="1:29" s="347" customFormat="1" ht="20.25" customHeight="1" thickBot="1">
      <c r="A31" s="340"/>
      <c r="B31" s="1024" t="s">
        <v>289</v>
      </c>
      <c r="C31" s="1521" t="s">
        <v>1741</v>
      </c>
      <c r="D31" s="1521"/>
      <c r="E31" s="1521"/>
      <c r="F31" s="1000">
        <f t="shared" ref="F31:AB31" si="13">F29-F30</f>
        <v>0</v>
      </c>
      <c r="G31" s="1001">
        <f t="shared" si="13"/>
        <v>0</v>
      </c>
      <c r="H31" s="1002">
        <f t="shared" si="13"/>
        <v>0</v>
      </c>
      <c r="I31" s="1001">
        <f t="shared" si="13"/>
        <v>0</v>
      </c>
      <c r="J31" s="1001">
        <f t="shared" si="13"/>
        <v>0</v>
      </c>
      <c r="K31" s="1001">
        <f t="shared" si="13"/>
        <v>0</v>
      </c>
      <c r="L31" s="1001">
        <f t="shared" si="13"/>
        <v>0</v>
      </c>
      <c r="M31" s="1001">
        <f t="shared" si="13"/>
        <v>0</v>
      </c>
      <c r="N31" s="1001">
        <f t="shared" si="13"/>
        <v>0</v>
      </c>
      <c r="O31" s="1001">
        <f t="shared" si="13"/>
        <v>0</v>
      </c>
      <c r="P31" s="1001">
        <f t="shared" si="13"/>
        <v>0</v>
      </c>
      <c r="Q31" s="1001">
        <f t="shared" si="13"/>
        <v>0</v>
      </c>
      <c r="R31" s="1001">
        <f t="shared" si="13"/>
        <v>0</v>
      </c>
      <c r="S31" s="1001">
        <f t="shared" si="13"/>
        <v>0</v>
      </c>
      <c r="T31" s="1001">
        <f t="shared" si="13"/>
        <v>0</v>
      </c>
      <c r="U31" s="1001">
        <f t="shared" si="13"/>
        <v>0</v>
      </c>
      <c r="V31" s="1001">
        <f t="shared" si="13"/>
        <v>0</v>
      </c>
      <c r="W31" s="1001">
        <f t="shared" si="13"/>
        <v>0</v>
      </c>
      <c r="X31" s="1001">
        <f t="shared" si="13"/>
        <v>0</v>
      </c>
      <c r="Y31" s="1001">
        <f t="shared" si="13"/>
        <v>0</v>
      </c>
      <c r="Z31" s="1001">
        <f t="shared" si="13"/>
        <v>0</v>
      </c>
      <c r="AA31" s="1001">
        <f t="shared" si="13"/>
        <v>0</v>
      </c>
      <c r="AB31" s="1001">
        <f t="shared" si="13"/>
        <v>0</v>
      </c>
      <c r="AC31" s="1020">
        <f t="shared" si="11"/>
        <v>0</v>
      </c>
    </row>
    <row r="32" spans="1:29" s="347" customFormat="1" ht="20.25" customHeight="1" thickTop="1" thickBot="1">
      <c r="A32" s="340"/>
      <c r="B32" s="1077" t="s">
        <v>2</v>
      </c>
      <c r="C32" s="1519" t="s">
        <v>1740</v>
      </c>
      <c r="D32" s="1520"/>
      <c r="E32" s="1520"/>
      <c r="F32" s="1078">
        <f t="shared" ref="F32:AB32" si="14">F28+F31</f>
        <v>0</v>
      </c>
      <c r="G32" s="1079">
        <f t="shared" si="14"/>
        <v>0</v>
      </c>
      <c r="H32" s="1080">
        <f t="shared" si="14"/>
        <v>0</v>
      </c>
      <c r="I32" s="1079">
        <f t="shared" si="14"/>
        <v>0</v>
      </c>
      <c r="J32" s="1079">
        <f t="shared" si="14"/>
        <v>0</v>
      </c>
      <c r="K32" s="1079">
        <f t="shared" si="14"/>
        <v>0</v>
      </c>
      <c r="L32" s="1079">
        <f t="shared" si="14"/>
        <v>0</v>
      </c>
      <c r="M32" s="1079">
        <f t="shared" si="14"/>
        <v>0</v>
      </c>
      <c r="N32" s="1079">
        <f t="shared" si="14"/>
        <v>0</v>
      </c>
      <c r="O32" s="1079">
        <f t="shared" si="14"/>
        <v>0</v>
      </c>
      <c r="P32" s="1079">
        <f t="shared" si="14"/>
        <v>0</v>
      </c>
      <c r="Q32" s="1079">
        <f t="shared" si="14"/>
        <v>0</v>
      </c>
      <c r="R32" s="1079">
        <f t="shared" si="14"/>
        <v>0</v>
      </c>
      <c r="S32" s="1079">
        <f t="shared" si="14"/>
        <v>0</v>
      </c>
      <c r="T32" s="1079">
        <f t="shared" si="14"/>
        <v>0</v>
      </c>
      <c r="U32" s="1079">
        <f t="shared" si="14"/>
        <v>0</v>
      </c>
      <c r="V32" s="1079">
        <f t="shared" si="14"/>
        <v>0</v>
      </c>
      <c r="W32" s="1079">
        <f t="shared" si="14"/>
        <v>0</v>
      </c>
      <c r="X32" s="1079">
        <f t="shared" si="14"/>
        <v>0</v>
      </c>
      <c r="Y32" s="1079">
        <f t="shared" si="14"/>
        <v>0</v>
      </c>
      <c r="Z32" s="1079">
        <f t="shared" si="14"/>
        <v>0</v>
      </c>
      <c r="AA32" s="1079">
        <f t="shared" si="14"/>
        <v>0</v>
      </c>
      <c r="AB32" s="1079">
        <f t="shared" si="14"/>
        <v>0</v>
      </c>
      <c r="AC32" s="1081">
        <f t="shared" si="11"/>
        <v>0</v>
      </c>
    </row>
    <row r="33" spans="1:29" s="347" customFormat="1" ht="20.25" customHeight="1" thickTop="1">
      <c r="A33" s="340"/>
      <c r="B33" s="1082" t="s">
        <v>1761</v>
      </c>
      <c r="C33" s="1507" t="s">
        <v>1762</v>
      </c>
      <c r="D33" s="1507"/>
      <c r="E33" s="1507"/>
      <c r="F33" s="1075"/>
      <c r="G33" s="569"/>
      <c r="H33" s="1076"/>
      <c r="I33" s="569"/>
      <c r="J33" s="569"/>
      <c r="K33" s="569"/>
      <c r="L33" s="569"/>
      <c r="M33" s="569"/>
      <c r="N33" s="569"/>
      <c r="O33" s="569"/>
      <c r="P33" s="569"/>
      <c r="Q33" s="569"/>
      <c r="R33" s="569"/>
      <c r="S33" s="569"/>
      <c r="T33" s="569"/>
      <c r="U33" s="569"/>
      <c r="V33" s="569"/>
      <c r="W33" s="569"/>
      <c r="X33" s="569"/>
      <c r="Y33" s="569"/>
      <c r="Z33" s="569"/>
      <c r="AA33" s="569"/>
      <c r="AB33" s="569"/>
      <c r="AC33" s="354">
        <f t="shared" si="11"/>
        <v>0</v>
      </c>
    </row>
    <row r="34" spans="1:29" s="347" customFormat="1" ht="20.25" customHeight="1" thickBot="1">
      <c r="A34" s="560"/>
      <c r="B34" s="727" t="s">
        <v>290</v>
      </c>
      <c r="C34" s="1508" t="s">
        <v>1763</v>
      </c>
      <c r="D34" s="1509"/>
      <c r="E34" s="1509"/>
      <c r="F34" s="1030">
        <f>F32+F33</f>
        <v>0</v>
      </c>
      <c r="G34" s="1031">
        <f t="shared" ref="G34:AB34" si="15">G32+G33</f>
        <v>0</v>
      </c>
      <c r="H34" s="1032">
        <f t="shared" si="15"/>
        <v>0</v>
      </c>
      <c r="I34" s="1031">
        <f t="shared" si="15"/>
        <v>0</v>
      </c>
      <c r="J34" s="1031">
        <f t="shared" si="15"/>
        <v>0</v>
      </c>
      <c r="K34" s="1031">
        <f t="shared" si="15"/>
        <v>0</v>
      </c>
      <c r="L34" s="1031">
        <f t="shared" si="15"/>
        <v>0</v>
      </c>
      <c r="M34" s="1031">
        <f t="shared" si="15"/>
        <v>0</v>
      </c>
      <c r="N34" s="1031">
        <f t="shared" si="15"/>
        <v>0</v>
      </c>
      <c r="O34" s="1031">
        <f t="shared" si="15"/>
        <v>0</v>
      </c>
      <c r="P34" s="1031">
        <f t="shared" si="15"/>
        <v>0</v>
      </c>
      <c r="Q34" s="1031">
        <f t="shared" si="15"/>
        <v>0</v>
      </c>
      <c r="R34" s="1031">
        <f t="shared" si="15"/>
        <v>0</v>
      </c>
      <c r="S34" s="1031">
        <f t="shared" si="15"/>
        <v>0</v>
      </c>
      <c r="T34" s="1031">
        <f t="shared" si="15"/>
        <v>0</v>
      </c>
      <c r="U34" s="1031">
        <f t="shared" si="15"/>
        <v>0</v>
      </c>
      <c r="V34" s="1031">
        <f t="shared" si="15"/>
        <v>0</v>
      </c>
      <c r="W34" s="1031">
        <f t="shared" si="15"/>
        <v>0</v>
      </c>
      <c r="X34" s="1031">
        <f t="shared" si="15"/>
        <v>0</v>
      </c>
      <c r="Y34" s="1031">
        <f t="shared" si="15"/>
        <v>0</v>
      </c>
      <c r="Z34" s="1031">
        <f t="shared" si="15"/>
        <v>0</v>
      </c>
      <c r="AA34" s="1031">
        <f t="shared" si="15"/>
        <v>0</v>
      </c>
      <c r="AB34" s="1031">
        <f t="shared" si="15"/>
        <v>0</v>
      </c>
      <c r="AC34" s="331">
        <f t="shared" si="11"/>
        <v>0</v>
      </c>
    </row>
    <row r="35" spans="1:29" s="316" customFormat="1" ht="7.5" customHeight="1">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row>
    <row r="36" spans="1:29" s="365" customFormat="1" ht="14.25" customHeight="1">
      <c r="B36" s="333" t="s">
        <v>291</v>
      </c>
      <c r="C36" s="1524" t="s">
        <v>292</v>
      </c>
      <c r="D36" s="1524"/>
      <c r="E36" s="1524"/>
      <c r="F36" s="1524"/>
      <c r="G36" s="1524"/>
      <c r="H36" s="1524"/>
      <c r="I36" s="1524"/>
      <c r="J36" s="1524"/>
      <c r="K36" s="1524"/>
      <c r="L36" s="1524"/>
      <c r="M36" s="1524"/>
      <c r="N36" s="1524"/>
      <c r="O36" s="1524"/>
      <c r="P36" s="1524"/>
      <c r="Q36" s="1524"/>
      <c r="R36" s="1524"/>
      <c r="S36" s="1524"/>
      <c r="T36" s="1524"/>
      <c r="U36" s="1524"/>
      <c r="V36" s="1524"/>
      <c r="W36" s="1524"/>
      <c r="X36" s="1524"/>
      <c r="Y36" s="1524"/>
      <c r="Z36" s="1524"/>
      <c r="AA36" s="1524"/>
      <c r="AB36" s="1524"/>
      <c r="AC36" s="1524"/>
    </row>
    <row r="37" spans="1:29" s="365" customFormat="1" ht="14.25" customHeight="1">
      <c r="B37" s="333" t="s">
        <v>293</v>
      </c>
      <c r="C37" s="1526" t="s">
        <v>228</v>
      </c>
      <c r="D37" s="1525"/>
      <c r="E37" s="1525"/>
      <c r="F37" s="1525"/>
      <c r="G37" s="1525"/>
      <c r="H37" s="1525"/>
      <c r="I37" s="1525"/>
      <c r="J37" s="1525"/>
      <c r="K37" s="1525"/>
      <c r="L37" s="1525"/>
      <c r="M37" s="1525"/>
      <c r="N37" s="1525"/>
      <c r="O37" s="1525"/>
      <c r="P37" s="1525"/>
      <c r="Q37" s="1525"/>
      <c r="R37" s="1525"/>
      <c r="S37" s="1525"/>
      <c r="T37" s="1525"/>
      <c r="U37" s="1525"/>
      <c r="V37" s="1525"/>
      <c r="W37" s="1525"/>
      <c r="X37" s="1525"/>
      <c r="Y37" s="1525"/>
      <c r="Z37" s="1525"/>
      <c r="AA37" s="1525"/>
      <c r="AB37" s="1525"/>
      <c r="AC37" s="1525"/>
    </row>
    <row r="38" spans="1:29" s="365" customFormat="1" ht="14.25" customHeight="1">
      <c r="B38" s="333" t="s">
        <v>154</v>
      </c>
      <c r="C38" s="1526" t="s">
        <v>236</v>
      </c>
      <c r="D38" s="1525"/>
      <c r="E38" s="1525"/>
      <c r="F38" s="1525"/>
      <c r="G38" s="1525"/>
      <c r="H38" s="1525"/>
      <c r="I38" s="1525"/>
      <c r="J38" s="1525"/>
      <c r="K38" s="1525"/>
      <c r="L38" s="1525"/>
      <c r="M38" s="1525"/>
      <c r="N38" s="1525"/>
      <c r="O38" s="1525"/>
      <c r="P38" s="1525"/>
      <c r="Q38" s="1525"/>
      <c r="R38" s="1525"/>
      <c r="S38" s="1525"/>
      <c r="T38" s="1525"/>
      <c r="U38" s="1525"/>
      <c r="V38" s="1525"/>
      <c r="W38" s="1525"/>
      <c r="X38" s="1525"/>
      <c r="Y38" s="1525"/>
      <c r="Z38" s="1525"/>
      <c r="AA38" s="1525"/>
      <c r="AB38" s="1525"/>
      <c r="AC38" s="1525"/>
    </row>
    <row r="39" spans="1:29" s="365" customFormat="1" ht="14.25" customHeight="1" thickBot="1">
      <c r="B39" s="726" t="s">
        <v>132</v>
      </c>
      <c r="C39" s="1524" t="s">
        <v>274</v>
      </c>
      <c r="D39" s="1525"/>
      <c r="E39" s="1525"/>
      <c r="F39" s="1525"/>
      <c r="G39" s="1525"/>
      <c r="H39" s="1525"/>
      <c r="I39" s="1525"/>
      <c r="J39" s="1525"/>
      <c r="K39" s="1525"/>
      <c r="L39" s="1525"/>
      <c r="M39" s="1525"/>
      <c r="N39" s="1525"/>
      <c r="O39" s="1525"/>
      <c r="P39" s="1525"/>
      <c r="Q39" s="1525"/>
      <c r="R39" s="1525"/>
      <c r="S39" s="1525"/>
      <c r="T39" s="1525"/>
      <c r="U39" s="1525"/>
      <c r="V39" s="1525"/>
      <c r="W39" s="1525"/>
      <c r="X39" s="1525"/>
      <c r="Y39" s="1525"/>
      <c r="Z39" s="1525"/>
      <c r="AA39" s="1525"/>
      <c r="AB39" s="1525"/>
      <c r="AC39" s="1525"/>
    </row>
    <row r="40" spans="1:29" s="365" customFormat="1" ht="14.25" customHeight="1">
      <c r="B40" s="726" t="s">
        <v>193</v>
      </c>
      <c r="C40" s="334" t="s">
        <v>354</v>
      </c>
      <c r="D40" s="334"/>
      <c r="E40" s="366"/>
      <c r="F40" s="366"/>
      <c r="G40" s="366"/>
      <c r="H40" s="366"/>
      <c r="I40" s="366"/>
      <c r="J40" s="366"/>
      <c r="K40" s="366"/>
      <c r="L40" s="366"/>
      <c r="M40" s="366"/>
      <c r="N40" s="366"/>
      <c r="O40" s="366"/>
      <c r="P40" s="366"/>
      <c r="Q40" s="366"/>
      <c r="R40" s="366"/>
      <c r="S40" s="366"/>
      <c r="T40" s="366"/>
      <c r="U40" s="366"/>
      <c r="V40" s="366"/>
      <c r="W40" s="366"/>
      <c r="X40" s="366"/>
      <c r="Y40" s="366"/>
      <c r="Z40" s="366"/>
      <c r="AA40" s="1417" t="s">
        <v>501</v>
      </c>
      <c r="AB40" s="1418"/>
      <c r="AC40" s="1419"/>
    </row>
    <row r="41" spans="1:29" s="284" customFormat="1" ht="14.25" customHeight="1" thickBot="1">
      <c r="A41" s="312"/>
      <c r="B41" s="313"/>
      <c r="C41" s="313"/>
      <c r="AA41" s="1420"/>
      <c r="AB41" s="1421"/>
      <c r="AC41" s="1422"/>
    </row>
    <row r="42" spans="1:29" s="284" customFormat="1" ht="14.25" customHeight="1">
      <c r="A42" s="313"/>
      <c r="B42" s="313"/>
      <c r="C42" s="313"/>
    </row>
    <row r="43" spans="1:29" s="284" customFormat="1" ht="14.25" customHeight="1"/>
    <row r="44" spans="1:29" s="284" customFormat="1" ht="8.25" customHeight="1"/>
  </sheetData>
  <mergeCells count="28">
    <mergeCell ref="B1:AC1"/>
    <mergeCell ref="B3:AC3"/>
    <mergeCell ref="B6:E7"/>
    <mergeCell ref="F6:H6"/>
    <mergeCell ref="L6:AB6"/>
    <mergeCell ref="AC6:AC7"/>
    <mergeCell ref="C8:E8"/>
    <mergeCell ref="D10:E10"/>
    <mergeCell ref="D14:E14"/>
    <mergeCell ref="C17:E17"/>
    <mergeCell ref="D19:E19"/>
    <mergeCell ref="C9:E9"/>
    <mergeCell ref="C18:E18"/>
    <mergeCell ref="C39:AC39"/>
    <mergeCell ref="AA40:AC41"/>
    <mergeCell ref="C36:AC36"/>
    <mergeCell ref="C37:AC37"/>
    <mergeCell ref="C38:AC38"/>
    <mergeCell ref="C33:E33"/>
    <mergeCell ref="C34:E34"/>
    <mergeCell ref="C16:E16"/>
    <mergeCell ref="C27:E27"/>
    <mergeCell ref="C26:E26"/>
    <mergeCell ref="C32:E32"/>
    <mergeCell ref="C31:E31"/>
    <mergeCell ref="C28:E28"/>
    <mergeCell ref="C29:E29"/>
    <mergeCell ref="C30:E30"/>
  </mergeCells>
  <phoneticPr fontId="4"/>
  <printOptions horizontalCentered="1"/>
  <pageMargins left="0.78740157480314965" right="0.39370078740157483" top="0.59055118110236227" bottom="0.59055118110236227" header="0.51181102362204722" footer="0.78740157480314965"/>
  <pageSetup paperSize="8" scale="55"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view="pageBreakPreview" zoomScale="85" zoomScaleNormal="85" zoomScaleSheetLayoutView="85" workbookViewId="0">
      <selection activeCell="J14" sqref="J14"/>
    </sheetView>
  </sheetViews>
  <sheetFormatPr defaultRowHeight="12"/>
  <cols>
    <col min="1" max="1" width="2.625" style="513" customWidth="1"/>
    <col min="2" max="2" width="3.125" style="513" customWidth="1"/>
    <col min="3" max="4" width="2.625" style="513" customWidth="1"/>
    <col min="5" max="5" width="36" style="513" customWidth="1"/>
    <col min="6" max="7" width="15.625" style="513" customWidth="1"/>
    <col min="8" max="8" width="13.625" style="513" customWidth="1"/>
    <col min="9" max="9" width="24.375" style="513" customWidth="1"/>
    <col min="10" max="10" width="22.5" style="513" customWidth="1"/>
    <col min="11" max="11" width="2.5" style="513" customWidth="1"/>
    <col min="12" max="24" width="12.625" style="513" customWidth="1"/>
    <col min="25" max="25" width="3.125" style="513" customWidth="1"/>
    <col min="26" max="39" width="12.625" style="513" customWidth="1"/>
    <col min="40" max="59" width="13.625" style="513" customWidth="1"/>
    <col min="60" max="16384" width="9" style="513"/>
  </cols>
  <sheetData>
    <row r="1" spans="1:17" s="259" customFormat="1" ht="20.100000000000001" customHeight="1">
      <c r="B1" s="1561" t="s">
        <v>417</v>
      </c>
      <c r="C1" s="1562"/>
      <c r="D1" s="1562"/>
      <c r="E1" s="1562"/>
      <c r="F1" s="1562"/>
      <c r="G1" s="1562"/>
      <c r="H1" s="1562"/>
      <c r="I1" s="1562"/>
      <c r="J1" s="1562"/>
      <c r="K1" s="251"/>
      <c r="L1" s="251"/>
      <c r="M1" s="251"/>
      <c r="N1" s="251"/>
    </row>
    <row r="2" spans="1:17" s="259" customFormat="1" ht="15" customHeight="1">
      <c r="A2" s="1033"/>
      <c r="B2" s="251"/>
      <c r="C2" s="251"/>
      <c r="D2" s="251"/>
      <c r="E2" s="252"/>
      <c r="F2" s="253"/>
      <c r="G2" s="253"/>
      <c r="H2" s="253"/>
      <c r="I2" s="253"/>
      <c r="J2" s="253"/>
      <c r="K2" s="251"/>
    </row>
    <row r="3" spans="1:17" s="259" customFormat="1" ht="20.100000000000001" customHeight="1">
      <c r="A3" s="257"/>
      <c r="B3" s="1563" t="s">
        <v>238</v>
      </c>
      <c r="C3" s="1563"/>
      <c r="D3" s="1563"/>
      <c r="E3" s="1563"/>
      <c r="F3" s="1563"/>
      <c r="G3" s="1563"/>
      <c r="H3" s="1563"/>
      <c r="I3" s="1563"/>
      <c r="J3" s="1563"/>
      <c r="K3" s="254"/>
      <c r="L3" s="254"/>
      <c r="M3" s="254"/>
      <c r="N3" s="254"/>
      <c r="O3" s="258"/>
      <c r="P3" s="258"/>
      <c r="Q3" s="258"/>
    </row>
    <row r="4" spans="1:17" ht="8.25" customHeight="1" thickBot="1">
      <c r="A4" s="254"/>
      <c r="B4" s="254"/>
      <c r="C4" s="254"/>
      <c r="D4" s="254"/>
      <c r="E4" s="254"/>
      <c r="F4" s="254"/>
      <c r="G4" s="254"/>
      <c r="H4" s="254"/>
      <c r="I4" s="254"/>
      <c r="J4" s="254"/>
      <c r="K4" s="254"/>
      <c r="L4" s="254"/>
      <c r="M4" s="254"/>
      <c r="N4" s="254"/>
    </row>
    <row r="5" spans="1:17" ht="20.100000000000001" customHeight="1">
      <c r="B5" s="1564" t="s">
        <v>239</v>
      </c>
      <c r="C5" s="1565"/>
      <c r="D5" s="1565"/>
      <c r="E5" s="1565"/>
      <c r="F5" s="730" t="s">
        <v>240</v>
      </c>
      <c r="G5" s="731" t="s">
        <v>1743</v>
      </c>
      <c r="H5" s="1565" t="s">
        <v>241</v>
      </c>
      <c r="I5" s="1568"/>
      <c r="J5" s="1571" t="s">
        <v>242</v>
      </c>
      <c r="K5" s="260"/>
    </row>
    <row r="6" spans="1:17" ht="20.100000000000001" customHeight="1" thickBot="1">
      <c r="B6" s="1566"/>
      <c r="C6" s="1567"/>
      <c r="D6" s="1567"/>
      <c r="E6" s="1567"/>
      <c r="F6" s="1056" t="s">
        <v>243</v>
      </c>
      <c r="G6" s="1057" t="s">
        <v>244</v>
      </c>
      <c r="H6" s="1569"/>
      <c r="I6" s="1570"/>
      <c r="J6" s="1572"/>
      <c r="K6" s="260"/>
    </row>
    <row r="7" spans="1:17" s="225" customFormat="1" ht="20.100000000000001" customHeight="1">
      <c r="A7" s="240"/>
      <c r="B7" s="261"/>
      <c r="C7" s="262"/>
      <c r="D7" s="263" t="s">
        <v>245</v>
      </c>
      <c r="E7" s="264"/>
      <c r="F7" s="1058"/>
      <c r="G7" s="1059"/>
      <c r="H7" s="1557"/>
      <c r="I7" s="1558"/>
      <c r="J7" s="265"/>
      <c r="K7" s="260"/>
    </row>
    <row r="8" spans="1:17" s="225" customFormat="1" ht="20.100000000000001" customHeight="1">
      <c r="A8" s="240"/>
      <c r="B8" s="261"/>
      <c r="C8" s="262"/>
      <c r="D8" s="578" t="s">
        <v>186</v>
      </c>
      <c r="E8" s="579"/>
      <c r="F8" s="1060"/>
      <c r="G8" s="1061"/>
      <c r="H8" s="1549"/>
      <c r="I8" s="1550"/>
      <c r="J8" s="580"/>
      <c r="K8" s="260"/>
    </row>
    <row r="9" spans="1:17" s="225" customFormat="1" ht="20.100000000000001" customHeight="1">
      <c r="A9" s="240"/>
      <c r="B9" s="261"/>
      <c r="C9" s="262"/>
      <c r="D9" s="581" t="s">
        <v>245</v>
      </c>
      <c r="E9" s="582"/>
      <c r="F9" s="1062"/>
      <c r="G9" s="1063"/>
      <c r="H9" s="1553"/>
      <c r="I9" s="1554"/>
      <c r="J9" s="583"/>
      <c r="K9" s="260"/>
    </row>
    <row r="10" spans="1:17" s="225" customFormat="1" ht="20.100000000000001" customHeight="1">
      <c r="A10" s="240"/>
      <c r="B10" s="261"/>
      <c r="C10" s="269" t="s">
        <v>246</v>
      </c>
      <c r="D10" s="1573" t="s">
        <v>227</v>
      </c>
      <c r="E10" s="1573"/>
      <c r="F10" s="1064"/>
      <c r="G10" s="1065"/>
      <c r="H10" s="1551"/>
      <c r="I10" s="1552"/>
      <c r="J10" s="268"/>
      <c r="K10" s="260"/>
    </row>
    <row r="11" spans="1:17" s="225" customFormat="1" ht="20.100000000000001" customHeight="1">
      <c r="A11" s="240"/>
      <c r="B11" s="261"/>
      <c r="C11" s="262"/>
      <c r="D11" s="270" t="s">
        <v>245</v>
      </c>
      <c r="E11" s="271"/>
      <c r="F11" s="1066"/>
      <c r="G11" s="1067"/>
      <c r="H11" s="1555" t="s">
        <v>247</v>
      </c>
      <c r="I11" s="1556"/>
      <c r="J11" s="272"/>
      <c r="K11" s="260"/>
    </row>
    <row r="12" spans="1:17" s="225" customFormat="1" ht="20.100000000000001" customHeight="1">
      <c r="A12" s="240"/>
      <c r="B12" s="261"/>
      <c r="C12" s="262"/>
      <c r="D12" s="578" t="s">
        <v>186</v>
      </c>
      <c r="E12" s="579"/>
      <c r="F12" s="1060"/>
      <c r="G12" s="1061"/>
      <c r="H12" s="1549"/>
      <c r="I12" s="1550"/>
      <c r="J12" s="580"/>
      <c r="K12" s="260"/>
    </row>
    <row r="13" spans="1:17" s="225" customFormat="1" ht="20.100000000000001" customHeight="1">
      <c r="A13" s="240"/>
      <c r="B13" s="261"/>
      <c r="C13" s="262"/>
      <c r="D13" s="581" t="s">
        <v>245</v>
      </c>
      <c r="E13" s="582"/>
      <c r="F13" s="1062"/>
      <c r="G13" s="1063"/>
      <c r="H13" s="1553"/>
      <c r="I13" s="1554"/>
      <c r="J13" s="583"/>
      <c r="K13" s="260"/>
    </row>
    <row r="14" spans="1:17" s="225" customFormat="1" ht="20.100000000000001" customHeight="1">
      <c r="A14" s="240"/>
      <c r="B14" s="261"/>
      <c r="C14" s="269" t="s">
        <v>248</v>
      </c>
      <c r="D14" s="1573" t="s">
        <v>249</v>
      </c>
      <c r="E14" s="1573"/>
      <c r="F14" s="1068"/>
      <c r="G14" s="1069"/>
      <c r="H14" s="1551"/>
      <c r="I14" s="1552"/>
      <c r="J14" s="273"/>
      <c r="K14" s="260"/>
    </row>
    <row r="15" spans="1:17" s="225" customFormat="1" ht="20.100000000000001" customHeight="1" thickBot="1">
      <c r="B15" s="584"/>
      <c r="C15" s="1574" t="s">
        <v>1744</v>
      </c>
      <c r="D15" s="1575"/>
      <c r="E15" s="1575"/>
      <c r="F15" s="1070"/>
      <c r="G15" s="1071">
        <f>SUM(G10,G14)</f>
        <v>0</v>
      </c>
      <c r="H15" s="1559" t="s">
        <v>250</v>
      </c>
      <c r="I15" s="1560"/>
      <c r="J15" s="274"/>
      <c r="K15" s="260"/>
    </row>
    <row r="16" spans="1:17" ht="19.5" customHeight="1"/>
    <row r="17" spans="1:17" ht="19.5" customHeight="1"/>
    <row r="18" spans="1:17" s="259" customFormat="1" ht="20.100000000000001" customHeight="1">
      <c r="A18" s="257"/>
      <c r="B18" s="1563" t="s">
        <v>251</v>
      </c>
      <c r="C18" s="1563"/>
      <c r="D18" s="1563"/>
      <c r="E18" s="1563"/>
      <c r="F18" s="1563"/>
      <c r="G18" s="1563"/>
      <c r="H18" s="1563"/>
      <c r="I18" s="1563"/>
      <c r="J18" s="1563"/>
      <c r="K18" s="254"/>
      <c r="L18" s="254"/>
      <c r="M18" s="254"/>
      <c r="N18" s="254"/>
      <c r="O18" s="258"/>
      <c r="P18" s="258"/>
      <c r="Q18" s="258"/>
    </row>
    <row r="19" spans="1:17" ht="8.25" customHeight="1" thickBot="1">
      <c r="A19" s="254"/>
      <c r="B19" s="254"/>
      <c r="C19" s="254"/>
      <c r="D19" s="254"/>
      <c r="E19" s="254"/>
      <c r="F19" s="254"/>
      <c r="G19" s="254"/>
      <c r="H19" s="254"/>
      <c r="I19" s="254"/>
      <c r="J19" s="254"/>
      <c r="K19" s="254"/>
      <c r="L19" s="254"/>
      <c r="M19" s="254"/>
      <c r="N19" s="254"/>
    </row>
    <row r="20" spans="1:17" ht="20.100000000000001" customHeight="1">
      <c r="B20" s="1564" t="s">
        <v>252</v>
      </c>
      <c r="C20" s="1565"/>
      <c r="D20" s="1565"/>
      <c r="E20" s="1565"/>
      <c r="F20" s="730" t="s">
        <v>240</v>
      </c>
      <c r="G20" s="731" t="s">
        <v>1743</v>
      </c>
      <c r="H20" s="1565" t="s">
        <v>241</v>
      </c>
      <c r="I20" s="1568"/>
      <c r="J20" s="1571" t="s">
        <v>242</v>
      </c>
      <c r="K20" s="260"/>
    </row>
    <row r="21" spans="1:17" ht="20.100000000000001" customHeight="1" thickBot="1">
      <c r="B21" s="1566"/>
      <c r="C21" s="1567"/>
      <c r="D21" s="1567"/>
      <c r="E21" s="1567"/>
      <c r="F21" s="1056" t="s">
        <v>243</v>
      </c>
      <c r="G21" s="1057" t="s">
        <v>244</v>
      </c>
      <c r="H21" s="1569"/>
      <c r="I21" s="1570"/>
      <c r="J21" s="1572"/>
      <c r="K21" s="260"/>
    </row>
    <row r="22" spans="1:17" s="225" customFormat="1" ht="20.100000000000001" customHeight="1">
      <c r="A22" s="240"/>
      <c r="B22" s="261"/>
      <c r="C22" s="262"/>
      <c r="D22" s="263" t="s">
        <v>245</v>
      </c>
      <c r="E22" s="264"/>
      <c r="F22" s="1058"/>
      <c r="G22" s="1059"/>
      <c r="H22" s="1557"/>
      <c r="I22" s="1558"/>
      <c r="J22" s="265"/>
      <c r="K22" s="260"/>
    </row>
    <row r="23" spans="1:17" s="225" customFormat="1" ht="20.100000000000001" customHeight="1">
      <c r="A23" s="240"/>
      <c r="B23" s="261"/>
      <c r="C23" s="262"/>
      <c r="D23" s="263" t="s">
        <v>245</v>
      </c>
      <c r="E23" s="264"/>
      <c r="F23" s="1058"/>
      <c r="G23" s="1059"/>
      <c r="H23" s="1549"/>
      <c r="I23" s="1550"/>
      <c r="J23" s="265"/>
      <c r="K23" s="260"/>
    </row>
    <row r="24" spans="1:17" s="225" customFormat="1" ht="20.100000000000001" customHeight="1">
      <c r="A24" s="240"/>
      <c r="B24" s="261"/>
      <c r="C24" s="262"/>
      <c r="D24" s="266" t="s">
        <v>245</v>
      </c>
      <c r="E24" s="267"/>
      <c r="F24" s="1064"/>
      <c r="G24" s="1065"/>
      <c r="H24" s="1553"/>
      <c r="I24" s="1554"/>
      <c r="J24" s="268"/>
      <c r="K24" s="260"/>
    </row>
    <row r="25" spans="1:17" s="225" customFormat="1" ht="20.100000000000001" customHeight="1">
      <c r="A25" s="240"/>
      <c r="B25" s="261"/>
      <c r="C25" s="269" t="s">
        <v>246</v>
      </c>
      <c r="D25" s="1573" t="s">
        <v>358</v>
      </c>
      <c r="E25" s="1573"/>
      <c r="F25" s="1064"/>
      <c r="G25" s="1065"/>
      <c r="H25" s="1551"/>
      <c r="I25" s="1552"/>
      <c r="J25" s="268"/>
      <c r="K25" s="260"/>
    </row>
    <row r="26" spans="1:17" s="225" customFormat="1" ht="20.100000000000001" customHeight="1">
      <c r="A26" s="240"/>
      <c r="B26" s="261"/>
      <c r="C26" s="262"/>
      <c r="D26" s="270" t="s">
        <v>245</v>
      </c>
      <c r="E26" s="271"/>
      <c r="F26" s="1066"/>
      <c r="G26" s="1067"/>
      <c r="H26" s="1555"/>
      <c r="I26" s="1556"/>
      <c r="J26" s="272"/>
      <c r="K26" s="260"/>
    </row>
    <row r="27" spans="1:17" s="225" customFormat="1" ht="20.100000000000001" customHeight="1">
      <c r="A27" s="240"/>
      <c r="B27" s="261"/>
      <c r="C27" s="262"/>
      <c r="D27" s="266" t="s">
        <v>245</v>
      </c>
      <c r="E27" s="267"/>
      <c r="F27" s="1064"/>
      <c r="G27" s="1065"/>
      <c r="H27" s="1553"/>
      <c r="I27" s="1554"/>
      <c r="J27" s="268"/>
      <c r="K27" s="260"/>
    </row>
    <row r="28" spans="1:17" s="225" customFormat="1" ht="20.100000000000001" customHeight="1">
      <c r="A28" s="240"/>
      <c r="B28" s="261"/>
      <c r="C28" s="269" t="s">
        <v>248</v>
      </c>
      <c r="D28" s="1573" t="s">
        <v>253</v>
      </c>
      <c r="E28" s="1573"/>
      <c r="F28" s="1072"/>
      <c r="G28" s="1069"/>
      <c r="H28" s="1551"/>
      <c r="I28" s="1552"/>
      <c r="J28" s="273"/>
      <c r="K28" s="260"/>
    </row>
    <row r="29" spans="1:17" s="225" customFormat="1" ht="20.100000000000001" customHeight="1">
      <c r="A29" s="240"/>
      <c r="B29" s="261"/>
      <c r="C29" s="262"/>
      <c r="D29" s="270" t="s">
        <v>245</v>
      </c>
      <c r="E29" s="271"/>
      <c r="F29" s="1066"/>
      <c r="G29" s="1067"/>
      <c r="H29" s="1555"/>
      <c r="I29" s="1556"/>
      <c r="J29" s="272"/>
      <c r="K29" s="260"/>
    </row>
    <row r="30" spans="1:17" s="225" customFormat="1" ht="20.100000000000001" customHeight="1">
      <c r="A30" s="240"/>
      <c r="B30" s="261"/>
      <c r="C30" s="262"/>
      <c r="D30" s="263" t="s">
        <v>245</v>
      </c>
      <c r="E30" s="264"/>
      <c r="F30" s="1058"/>
      <c r="G30" s="1059"/>
      <c r="H30" s="1549" t="s">
        <v>247</v>
      </c>
      <c r="I30" s="1550"/>
      <c r="J30" s="265"/>
      <c r="K30" s="260"/>
    </row>
    <row r="31" spans="1:17" s="225" customFormat="1" ht="20.100000000000001" customHeight="1">
      <c r="A31" s="240"/>
      <c r="B31" s="261"/>
      <c r="C31" s="262"/>
      <c r="D31" s="266" t="s">
        <v>245</v>
      </c>
      <c r="E31" s="267"/>
      <c r="F31" s="1064"/>
      <c r="G31" s="1065"/>
      <c r="H31" s="1553"/>
      <c r="I31" s="1554"/>
      <c r="J31" s="268"/>
      <c r="K31" s="260"/>
    </row>
    <row r="32" spans="1:17" s="225" customFormat="1" ht="20.100000000000001" customHeight="1">
      <c r="A32" s="240"/>
      <c r="B32" s="261"/>
      <c r="C32" s="269" t="s">
        <v>254</v>
      </c>
      <c r="D32" s="1573" t="s">
        <v>249</v>
      </c>
      <c r="E32" s="1573"/>
      <c r="F32" s="1068"/>
      <c r="G32" s="1069"/>
      <c r="H32" s="1551"/>
      <c r="I32" s="1552"/>
      <c r="J32" s="273"/>
      <c r="K32" s="260"/>
    </row>
    <row r="33" spans="2:11" s="225" customFormat="1" ht="20.100000000000001" customHeight="1" thickBot="1">
      <c r="B33" s="584"/>
      <c r="C33" s="1574" t="s">
        <v>1745</v>
      </c>
      <c r="D33" s="1575"/>
      <c r="E33" s="1575"/>
      <c r="F33" s="1070"/>
      <c r="G33" s="1071">
        <f>SUM(G25,G28,G32)</f>
        <v>0</v>
      </c>
      <c r="H33" s="1559" t="s">
        <v>256</v>
      </c>
      <c r="I33" s="1560"/>
      <c r="J33" s="274"/>
      <c r="K33" s="260"/>
    </row>
    <row r="34" spans="2:11" ht="8.25" customHeight="1"/>
    <row r="35" spans="2:11" ht="13.5" customHeight="1">
      <c r="B35" s="1035" t="s">
        <v>126</v>
      </c>
      <c r="C35" s="1577" t="s">
        <v>234</v>
      </c>
      <c r="D35" s="1577"/>
      <c r="E35" s="1577"/>
      <c r="F35" s="1577"/>
      <c r="G35" s="1577"/>
      <c r="H35" s="1577"/>
      <c r="I35" s="1577"/>
      <c r="J35" s="1577"/>
    </row>
    <row r="36" spans="2:11" ht="13.5" customHeight="1">
      <c r="B36" s="1035" t="s">
        <v>152</v>
      </c>
      <c r="C36" s="1578" t="s">
        <v>236</v>
      </c>
      <c r="D36" s="1578"/>
      <c r="E36" s="1578"/>
      <c r="F36" s="1578"/>
      <c r="G36" s="1578"/>
      <c r="H36" s="1578"/>
      <c r="I36" s="1578"/>
      <c r="J36" s="1578"/>
    </row>
    <row r="37" spans="2:11" ht="13.5" customHeight="1">
      <c r="B37" s="1035" t="s">
        <v>154</v>
      </c>
      <c r="C37" s="1577" t="s">
        <v>237</v>
      </c>
      <c r="D37" s="1577"/>
      <c r="E37" s="1577"/>
      <c r="F37" s="1577"/>
      <c r="G37" s="1577"/>
      <c r="H37" s="1577"/>
      <c r="I37" s="1577"/>
      <c r="J37" s="1577"/>
    </row>
    <row r="38" spans="2:11" ht="13.5" customHeight="1">
      <c r="B38" s="1035" t="s">
        <v>132</v>
      </c>
      <c r="C38" s="1577" t="s">
        <v>392</v>
      </c>
      <c r="D38" s="1577"/>
      <c r="E38" s="1577"/>
      <c r="F38" s="1577"/>
      <c r="G38" s="1577"/>
      <c r="H38" s="1577"/>
      <c r="I38" s="1577"/>
      <c r="J38" s="1577"/>
    </row>
    <row r="39" spans="2:11">
      <c r="B39" s="1035" t="s">
        <v>193</v>
      </c>
      <c r="C39" s="1576" t="s">
        <v>389</v>
      </c>
      <c r="D39" s="1576"/>
      <c r="E39" s="1576"/>
      <c r="F39" s="1576"/>
      <c r="G39" s="1576"/>
      <c r="H39" s="1576"/>
      <c r="I39" s="1576"/>
      <c r="J39" s="1576"/>
    </row>
    <row r="40" spans="2:11">
      <c r="B40" s="1035"/>
      <c r="C40" s="513" t="s">
        <v>390</v>
      </c>
    </row>
    <row r="41" spans="2:11" ht="13.5" customHeight="1" thickBot="1">
      <c r="B41" s="1035" t="s">
        <v>194</v>
      </c>
      <c r="C41" s="513" t="s">
        <v>359</v>
      </c>
    </row>
    <row r="42" spans="2:11" ht="13.5" customHeight="1">
      <c r="I42" s="1417" t="s">
        <v>500</v>
      </c>
      <c r="J42" s="1419"/>
    </row>
    <row r="43" spans="2:11" ht="12.75" thickBot="1">
      <c r="I43" s="1420"/>
      <c r="J43" s="1422"/>
    </row>
  </sheetData>
  <mergeCells count="43">
    <mergeCell ref="C39:J39"/>
    <mergeCell ref="I42:J43"/>
    <mergeCell ref="B18:J18"/>
    <mergeCell ref="B20:E21"/>
    <mergeCell ref="H20:I21"/>
    <mergeCell ref="J20:J21"/>
    <mergeCell ref="C37:J37"/>
    <mergeCell ref="C38:J38"/>
    <mergeCell ref="C35:J35"/>
    <mergeCell ref="C36:J36"/>
    <mergeCell ref="D25:E25"/>
    <mergeCell ref="D28:E28"/>
    <mergeCell ref="D32:E32"/>
    <mergeCell ref="C33:E33"/>
    <mergeCell ref="H26:I26"/>
    <mergeCell ref="H25:I25"/>
    <mergeCell ref="H7:I7"/>
    <mergeCell ref="H33:I33"/>
    <mergeCell ref="H32:I32"/>
    <mergeCell ref="H31:I31"/>
    <mergeCell ref="B1:J1"/>
    <mergeCell ref="B3:J3"/>
    <mergeCell ref="B5:E6"/>
    <mergeCell ref="H5:I6"/>
    <mergeCell ref="J5:J6"/>
    <mergeCell ref="D10:E10"/>
    <mergeCell ref="D14:E14"/>
    <mergeCell ref="C15:E15"/>
    <mergeCell ref="H30:I30"/>
    <mergeCell ref="H29:I29"/>
    <mergeCell ref="H28:I28"/>
    <mergeCell ref="H27:I27"/>
    <mergeCell ref="H24:I24"/>
    <mergeCell ref="H23:I23"/>
    <mergeCell ref="H22:I22"/>
    <mergeCell ref="H15:I15"/>
    <mergeCell ref="H9:I9"/>
    <mergeCell ref="H8:I8"/>
    <mergeCell ref="H14:I14"/>
    <mergeCell ref="H13:I13"/>
    <mergeCell ref="H12:I12"/>
    <mergeCell ref="H11:I11"/>
    <mergeCell ref="H10:I10"/>
  </mergeCells>
  <phoneticPr fontId="4"/>
  <printOptions horizontalCentered="1"/>
  <pageMargins left="0.78740157480314965" right="0.59055118110236227" top="0.78740157480314965" bottom="0.78740157480314965" header="0.51181102362204722" footer="0.51181102362204722"/>
  <pageSetup paperSize="9" scale="6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zoomScale="70" zoomScaleNormal="70" workbookViewId="0">
      <selection activeCell="E30" sqref="E30"/>
    </sheetView>
  </sheetViews>
  <sheetFormatPr defaultRowHeight="12"/>
  <cols>
    <col min="1" max="1" width="2.25" style="284" customWidth="1"/>
    <col min="2" max="3" width="2.875" style="284" customWidth="1"/>
    <col min="4" max="4" width="30.625" style="284" customWidth="1"/>
    <col min="5" max="5" width="34.625" style="284" customWidth="1"/>
    <col min="6" max="25" width="14.5" style="284" customWidth="1"/>
    <col min="26" max="26" width="15.625" style="284" customWidth="1"/>
    <col min="27" max="27" width="0.75" style="284" customWidth="1"/>
    <col min="28" max="16384" width="9" style="284"/>
  </cols>
  <sheetData>
    <row r="1" spans="1:30" s="275" customFormat="1" ht="20.100000000000001" customHeight="1">
      <c r="B1" s="1582" t="s">
        <v>416</v>
      </c>
      <c r="C1" s="1541"/>
      <c r="D1" s="1541"/>
      <c r="E1" s="1541"/>
      <c r="F1" s="1541"/>
      <c r="G1" s="1541"/>
      <c r="H1" s="1541"/>
      <c r="I1" s="1541"/>
      <c r="J1" s="1541"/>
      <c r="K1" s="1541"/>
      <c r="L1" s="1541"/>
      <c r="M1" s="1541"/>
      <c r="N1" s="1541"/>
      <c r="O1" s="1541"/>
      <c r="P1" s="1541"/>
      <c r="Q1" s="1541"/>
      <c r="R1" s="1541"/>
      <c r="S1" s="1541"/>
      <c r="T1" s="1541"/>
      <c r="U1" s="1541"/>
      <c r="V1" s="1541"/>
      <c r="W1" s="1541"/>
      <c r="X1" s="1541"/>
      <c r="Y1" s="1541"/>
      <c r="Z1" s="1541"/>
    </row>
    <row r="2" spans="1:30" s="275" customFormat="1" ht="9.9499999999999993" customHeight="1">
      <c r="B2" s="276"/>
      <c r="C2" s="276"/>
      <c r="D2" s="277"/>
      <c r="E2" s="277"/>
      <c r="F2" s="277"/>
      <c r="G2" s="277"/>
      <c r="H2" s="277"/>
      <c r="I2" s="277"/>
      <c r="J2" s="277"/>
      <c r="K2" s="277"/>
      <c r="L2" s="277"/>
      <c r="M2" s="277"/>
      <c r="P2" s="278"/>
      <c r="Q2" s="278"/>
      <c r="R2" s="278"/>
      <c r="S2" s="278"/>
      <c r="T2" s="278"/>
      <c r="U2" s="278"/>
      <c r="V2" s="278"/>
      <c r="W2" s="278"/>
      <c r="X2" s="278"/>
      <c r="Y2" s="278"/>
      <c r="Z2" s="279"/>
    </row>
    <row r="3" spans="1:30" s="280" customFormat="1" ht="20.100000000000001" customHeight="1">
      <c r="B3" s="1381" t="s">
        <v>361</v>
      </c>
      <c r="C3" s="1381"/>
      <c r="D3" s="1583"/>
      <c r="E3" s="1583"/>
      <c r="F3" s="1583"/>
      <c r="G3" s="1583"/>
      <c r="H3" s="1583"/>
      <c r="I3" s="1583"/>
      <c r="J3" s="1583"/>
      <c r="K3" s="1583"/>
      <c r="L3" s="1583"/>
      <c r="M3" s="1583"/>
      <c r="N3" s="1583"/>
      <c r="O3" s="1583"/>
      <c r="P3" s="1583"/>
      <c r="Q3" s="1583"/>
      <c r="R3" s="1583"/>
      <c r="S3" s="1583"/>
      <c r="T3" s="1583"/>
      <c r="U3" s="1583"/>
      <c r="V3" s="1583"/>
      <c r="W3" s="1583"/>
      <c r="X3" s="1583"/>
      <c r="Y3" s="1583"/>
      <c r="Z3" s="1583"/>
      <c r="AA3" s="281"/>
      <c r="AB3" s="281"/>
      <c r="AC3" s="281"/>
      <c r="AD3" s="281"/>
    </row>
    <row r="4" spans="1:30" s="280" customFormat="1" ht="8.25" customHeight="1">
      <c r="B4" s="282"/>
      <c r="C4" s="282"/>
      <c r="D4" s="283"/>
      <c r="E4" s="283"/>
      <c r="F4" s="283"/>
      <c r="G4" s="283"/>
      <c r="H4" s="283"/>
      <c r="I4" s="283"/>
      <c r="J4" s="283"/>
      <c r="K4" s="283"/>
      <c r="L4" s="283"/>
      <c r="M4" s="283"/>
      <c r="N4" s="283"/>
      <c r="O4" s="283"/>
      <c r="P4" s="283"/>
      <c r="Q4" s="283"/>
      <c r="R4" s="283"/>
      <c r="S4" s="283"/>
      <c r="T4" s="283"/>
      <c r="U4" s="283"/>
      <c r="V4" s="283"/>
      <c r="W4" s="283"/>
      <c r="X4" s="283"/>
      <c r="Y4" s="283"/>
      <c r="Z4" s="283"/>
      <c r="AA4" s="281"/>
      <c r="AB4" s="281"/>
      <c r="AC4" s="281"/>
      <c r="AD4" s="281"/>
    </row>
    <row r="5" spans="1:30" ht="20.100000000000001" customHeight="1" thickBot="1">
      <c r="Z5" s="285" t="s">
        <v>136</v>
      </c>
    </row>
    <row r="6" spans="1:30" s="287" customFormat="1" ht="20.100000000000001" customHeight="1" thickBot="1">
      <c r="A6" s="286"/>
      <c r="B6" s="1584" t="s">
        <v>257</v>
      </c>
      <c r="C6" s="1585"/>
      <c r="D6" s="1586"/>
      <c r="E6" s="498" t="s">
        <v>230</v>
      </c>
      <c r="F6" s="499" t="s">
        <v>258</v>
      </c>
      <c r="G6" s="500" t="s">
        <v>259</v>
      </c>
      <c r="H6" s="500" t="s">
        <v>260</v>
      </c>
      <c r="I6" s="500" t="s">
        <v>261</v>
      </c>
      <c r="J6" s="500" t="s">
        <v>262</v>
      </c>
      <c r="K6" s="500" t="s">
        <v>263</v>
      </c>
      <c r="L6" s="500" t="s">
        <v>264</v>
      </c>
      <c r="M6" s="500" t="s">
        <v>265</v>
      </c>
      <c r="N6" s="500" t="s">
        <v>266</v>
      </c>
      <c r="O6" s="500" t="s">
        <v>267</v>
      </c>
      <c r="P6" s="500" t="s">
        <v>268</v>
      </c>
      <c r="Q6" s="500" t="s">
        <v>269</v>
      </c>
      <c r="R6" s="500" t="s">
        <v>270</v>
      </c>
      <c r="S6" s="500" t="s">
        <v>271</v>
      </c>
      <c r="T6" s="500" t="s">
        <v>422</v>
      </c>
      <c r="U6" s="500" t="s">
        <v>1747</v>
      </c>
      <c r="V6" s="500" t="s">
        <v>1748</v>
      </c>
      <c r="W6" s="500" t="s">
        <v>1749</v>
      </c>
      <c r="X6" s="500" t="s">
        <v>1750</v>
      </c>
      <c r="Y6" s="501" t="s">
        <v>1751</v>
      </c>
      <c r="Z6" s="502" t="s">
        <v>218</v>
      </c>
    </row>
    <row r="7" spans="1:30" s="295" customFormat="1" ht="20.100000000000001" customHeight="1">
      <c r="A7" s="288"/>
      <c r="B7" s="175"/>
      <c r="C7" s="289" t="s">
        <v>275</v>
      </c>
      <c r="D7" s="290"/>
      <c r="E7" s="291"/>
      <c r="F7" s="292"/>
      <c r="G7" s="292"/>
      <c r="H7" s="292"/>
      <c r="I7" s="292"/>
      <c r="J7" s="292"/>
      <c r="K7" s="292"/>
      <c r="L7" s="292"/>
      <c r="M7" s="292"/>
      <c r="N7" s="292"/>
      <c r="O7" s="292"/>
      <c r="P7" s="292"/>
      <c r="Q7" s="292"/>
      <c r="R7" s="292"/>
      <c r="S7" s="292"/>
      <c r="T7" s="292"/>
      <c r="U7" s="292"/>
      <c r="V7" s="292"/>
      <c r="W7" s="292"/>
      <c r="X7" s="292"/>
      <c r="Y7" s="293"/>
      <c r="Z7" s="294">
        <f t="shared" ref="Z7:Z13" si="0">SUM(F7:Y7)</f>
        <v>0</v>
      </c>
    </row>
    <row r="8" spans="1:30" s="295" customFormat="1" ht="20.100000000000001" customHeight="1">
      <c r="A8" s="288"/>
      <c r="B8" s="175"/>
      <c r="C8" s="296" t="s">
        <v>245</v>
      </c>
      <c r="D8" s="297"/>
      <c r="E8" s="298"/>
      <c r="F8" s="299"/>
      <c r="G8" s="299"/>
      <c r="H8" s="299"/>
      <c r="I8" s="299"/>
      <c r="J8" s="299"/>
      <c r="K8" s="299"/>
      <c r="L8" s="299"/>
      <c r="M8" s="299"/>
      <c r="N8" s="299"/>
      <c r="O8" s="299"/>
      <c r="P8" s="299"/>
      <c r="Q8" s="299"/>
      <c r="R8" s="299"/>
      <c r="S8" s="299"/>
      <c r="T8" s="299"/>
      <c r="U8" s="299"/>
      <c r="V8" s="299"/>
      <c r="W8" s="299"/>
      <c r="X8" s="299"/>
      <c r="Y8" s="300"/>
      <c r="Z8" s="301">
        <f t="shared" si="0"/>
        <v>0</v>
      </c>
    </row>
    <row r="9" spans="1:30" s="295" customFormat="1" ht="20.100000000000001" customHeight="1">
      <c r="A9" s="288"/>
      <c r="B9" s="175"/>
      <c r="C9" s="296" t="s">
        <v>245</v>
      </c>
      <c r="D9" s="297"/>
      <c r="E9" s="298"/>
      <c r="F9" s="299"/>
      <c r="G9" s="299"/>
      <c r="H9" s="299"/>
      <c r="I9" s="299"/>
      <c r="J9" s="299"/>
      <c r="K9" s="299"/>
      <c r="L9" s="299"/>
      <c r="M9" s="299"/>
      <c r="N9" s="299"/>
      <c r="O9" s="299"/>
      <c r="P9" s="299"/>
      <c r="Q9" s="299"/>
      <c r="R9" s="299"/>
      <c r="S9" s="299"/>
      <c r="T9" s="299"/>
      <c r="U9" s="299"/>
      <c r="V9" s="299"/>
      <c r="W9" s="299"/>
      <c r="X9" s="299"/>
      <c r="Y9" s="300"/>
      <c r="Z9" s="301">
        <f t="shared" si="0"/>
        <v>0</v>
      </c>
    </row>
    <row r="10" spans="1:30" s="295" customFormat="1" ht="20.100000000000001" customHeight="1">
      <c r="A10" s="288"/>
      <c r="B10" s="175"/>
      <c r="C10" s="296" t="s">
        <v>245</v>
      </c>
      <c r="D10" s="297"/>
      <c r="E10" s="298"/>
      <c r="F10" s="299"/>
      <c r="G10" s="299"/>
      <c r="H10" s="299"/>
      <c r="I10" s="299"/>
      <c r="J10" s="299"/>
      <c r="K10" s="299"/>
      <c r="L10" s="299"/>
      <c r="M10" s="299"/>
      <c r="N10" s="299"/>
      <c r="O10" s="299"/>
      <c r="P10" s="299"/>
      <c r="Q10" s="299"/>
      <c r="R10" s="299"/>
      <c r="S10" s="299"/>
      <c r="T10" s="299"/>
      <c r="U10" s="299"/>
      <c r="V10" s="299"/>
      <c r="W10" s="299"/>
      <c r="X10" s="299"/>
      <c r="Y10" s="300"/>
      <c r="Z10" s="301">
        <f t="shared" si="0"/>
        <v>0</v>
      </c>
    </row>
    <row r="11" spans="1:30" s="295" customFormat="1" ht="20.100000000000001" customHeight="1">
      <c r="A11" s="288"/>
      <c r="B11" s="175"/>
      <c r="C11" s="296" t="s">
        <v>245</v>
      </c>
      <c r="D11" s="297"/>
      <c r="E11" s="298"/>
      <c r="F11" s="299"/>
      <c r="G11" s="299"/>
      <c r="H11" s="299"/>
      <c r="I11" s="299"/>
      <c r="J11" s="299"/>
      <c r="K11" s="299"/>
      <c r="L11" s="299"/>
      <c r="M11" s="299"/>
      <c r="N11" s="299"/>
      <c r="O11" s="299"/>
      <c r="P11" s="299"/>
      <c r="Q11" s="299"/>
      <c r="R11" s="299"/>
      <c r="S11" s="299"/>
      <c r="T11" s="299"/>
      <c r="U11" s="299"/>
      <c r="V11" s="299"/>
      <c r="W11" s="299"/>
      <c r="X11" s="299"/>
      <c r="Y11" s="300"/>
      <c r="Z11" s="301">
        <f t="shared" si="0"/>
        <v>0</v>
      </c>
    </row>
    <row r="12" spans="1:30" s="295" customFormat="1" ht="20.100000000000001" customHeight="1">
      <c r="A12" s="288"/>
      <c r="B12" s="175"/>
      <c r="C12" s="296" t="s">
        <v>245</v>
      </c>
      <c r="D12" s="297"/>
      <c r="E12" s="298"/>
      <c r="F12" s="299"/>
      <c r="G12" s="299"/>
      <c r="H12" s="299"/>
      <c r="I12" s="299"/>
      <c r="J12" s="299"/>
      <c r="K12" s="299"/>
      <c r="L12" s="299"/>
      <c r="M12" s="299"/>
      <c r="N12" s="299"/>
      <c r="O12" s="299"/>
      <c r="P12" s="299"/>
      <c r="Q12" s="299"/>
      <c r="R12" s="299"/>
      <c r="S12" s="299"/>
      <c r="T12" s="299"/>
      <c r="U12" s="299"/>
      <c r="V12" s="299"/>
      <c r="W12" s="299"/>
      <c r="X12" s="299"/>
      <c r="Y12" s="300"/>
      <c r="Z12" s="301">
        <f t="shared" si="0"/>
        <v>0</v>
      </c>
    </row>
    <row r="13" spans="1:30" s="295" customFormat="1" ht="20.100000000000001" customHeight="1">
      <c r="A13" s="288"/>
      <c r="B13" s="175"/>
      <c r="C13" s="302" t="s">
        <v>245</v>
      </c>
      <c r="D13" s="303"/>
      <c r="E13" s="304"/>
      <c r="F13" s="305"/>
      <c r="G13" s="305"/>
      <c r="H13" s="305"/>
      <c r="I13" s="305"/>
      <c r="J13" s="305"/>
      <c r="K13" s="305"/>
      <c r="L13" s="305"/>
      <c r="M13" s="305"/>
      <c r="N13" s="305"/>
      <c r="O13" s="305"/>
      <c r="P13" s="305"/>
      <c r="Q13" s="305"/>
      <c r="R13" s="305"/>
      <c r="S13" s="305"/>
      <c r="T13" s="305"/>
      <c r="U13" s="305"/>
      <c r="V13" s="305"/>
      <c r="W13" s="305"/>
      <c r="X13" s="305"/>
      <c r="Y13" s="306"/>
      <c r="Z13" s="307">
        <f t="shared" si="0"/>
        <v>0</v>
      </c>
    </row>
    <row r="14" spans="1:30" s="295" customFormat="1" ht="20.100000000000001" customHeight="1" thickBot="1">
      <c r="A14" s="288"/>
      <c r="B14" s="308"/>
      <c r="C14" s="1364" t="s">
        <v>1757</v>
      </c>
      <c r="D14" s="1587"/>
      <c r="E14" s="1588"/>
      <c r="F14" s="193">
        <f>SUM(F7:F13)</f>
        <v>0</v>
      </c>
      <c r="G14" s="193">
        <f t="shared" ref="G14:Y14" si="1">SUM(G7:G13)</f>
        <v>0</v>
      </c>
      <c r="H14" s="193">
        <f t="shared" si="1"/>
        <v>0</v>
      </c>
      <c r="I14" s="193">
        <f t="shared" si="1"/>
        <v>0</v>
      </c>
      <c r="J14" s="193">
        <f t="shared" si="1"/>
        <v>0</v>
      </c>
      <c r="K14" s="193">
        <f t="shared" si="1"/>
        <v>0</v>
      </c>
      <c r="L14" s="193">
        <f t="shared" si="1"/>
        <v>0</v>
      </c>
      <c r="M14" s="193">
        <f t="shared" si="1"/>
        <v>0</v>
      </c>
      <c r="N14" s="193">
        <f t="shared" si="1"/>
        <v>0</v>
      </c>
      <c r="O14" s="193">
        <f t="shared" si="1"/>
        <v>0</v>
      </c>
      <c r="P14" s="193">
        <f t="shared" si="1"/>
        <v>0</v>
      </c>
      <c r="Q14" s="193">
        <f t="shared" si="1"/>
        <v>0</v>
      </c>
      <c r="R14" s="193">
        <f t="shared" si="1"/>
        <v>0</v>
      </c>
      <c r="S14" s="193">
        <f t="shared" si="1"/>
        <v>0</v>
      </c>
      <c r="T14" s="193">
        <f t="shared" si="1"/>
        <v>0</v>
      </c>
      <c r="U14" s="193">
        <f t="shared" si="1"/>
        <v>0</v>
      </c>
      <c r="V14" s="193">
        <f t="shared" si="1"/>
        <v>0</v>
      </c>
      <c r="W14" s="193">
        <f t="shared" si="1"/>
        <v>0</v>
      </c>
      <c r="X14" s="193">
        <f t="shared" si="1"/>
        <v>0</v>
      </c>
      <c r="Y14" s="191">
        <f t="shared" si="1"/>
        <v>0</v>
      </c>
      <c r="Z14" s="309">
        <f>SUM(Z7:Z13)</f>
        <v>0</v>
      </c>
    </row>
    <row r="15" spans="1:30" ht="8.25" customHeight="1"/>
    <row r="16" spans="1:30" s="310" customFormat="1" ht="13.5" customHeight="1">
      <c r="B16" s="59" t="s">
        <v>126</v>
      </c>
      <c r="C16" s="1362" t="s">
        <v>234</v>
      </c>
      <c r="D16" s="1359"/>
      <c r="E16" s="1359"/>
      <c r="F16" s="1359"/>
      <c r="G16" s="1359"/>
      <c r="H16" s="1359"/>
      <c r="I16" s="1359"/>
      <c r="J16" s="1359"/>
      <c r="K16" s="1359"/>
      <c r="L16" s="1359"/>
      <c r="M16" s="1359"/>
      <c r="N16" s="1359"/>
      <c r="O16" s="1359"/>
      <c r="P16" s="1359"/>
      <c r="Q16" s="1359"/>
      <c r="R16" s="1359"/>
      <c r="S16" s="1359"/>
      <c r="T16" s="1359"/>
      <c r="U16" s="1359"/>
      <c r="V16" s="1359"/>
      <c r="W16" s="1359"/>
      <c r="X16" s="1359"/>
      <c r="Y16" s="1359"/>
      <c r="Z16" s="1359"/>
    </row>
    <row r="17" spans="1:26" s="310" customFormat="1" ht="13.5" customHeight="1">
      <c r="B17" s="59" t="s">
        <v>128</v>
      </c>
      <c r="C17" s="1589" t="s">
        <v>225</v>
      </c>
      <c r="D17" s="1359"/>
      <c r="E17" s="1359"/>
      <c r="F17" s="1359"/>
      <c r="G17" s="1359"/>
      <c r="H17" s="1359"/>
      <c r="I17" s="1359"/>
      <c r="J17" s="1359"/>
      <c r="K17" s="1359"/>
      <c r="L17" s="1359"/>
      <c r="M17" s="1359"/>
      <c r="N17" s="1359"/>
      <c r="O17" s="1359"/>
      <c r="P17" s="1359"/>
      <c r="Q17" s="1359"/>
      <c r="R17" s="1359"/>
      <c r="S17" s="1359"/>
      <c r="T17" s="1359"/>
      <c r="U17" s="1359"/>
      <c r="V17" s="1359"/>
      <c r="W17" s="1359"/>
      <c r="X17" s="1359"/>
      <c r="Y17" s="1359"/>
      <c r="Z17" s="1359"/>
    </row>
    <row r="18" spans="1:26" s="310" customFormat="1" ht="13.5" customHeight="1">
      <c r="B18" s="59" t="s">
        <v>154</v>
      </c>
      <c r="C18" s="1589" t="s">
        <v>236</v>
      </c>
      <c r="D18" s="1359"/>
      <c r="E18" s="1359"/>
      <c r="F18" s="1359"/>
      <c r="G18" s="1359"/>
      <c r="H18" s="1359"/>
      <c r="I18" s="1359"/>
      <c r="J18" s="1359"/>
      <c r="K18" s="1359"/>
      <c r="L18" s="1359"/>
      <c r="M18" s="1359"/>
      <c r="N18" s="1359"/>
      <c r="O18" s="1359"/>
      <c r="P18" s="1359"/>
      <c r="Q18" s="1359"/>
      <c r="R18" s="1359"/>
      <c r="S18" s="1359"/>
      <c r="T18" s="1359"/>
      <c r="U18" s="1359"/>
      <c r="V18" s="1359"/>
      <c r="W18" s="1359"/>
      <c r="X18" s="1359"/>
      <c r="Y18" s="1359"/>
      <c r="Z18" s="1359"/>
    </row>
    <row r="19" spans="1:26" s="310" customFormat="1" ht="13.5" customHeight="1">
      <c r="B19" s="59" t="s">
        <v>132</v>
      </c>
      <c r="C19" s="1362" t="s">
        <v>237</v>
      </c>
      <c r="D19" s="1359"/>
      <c r="E19" s="1359"/>
      <c r="F19" s="1359"/>
      <c r="G19" s="1359"/>
      <c r="H19" s="1359"/>
      <c r="I19" s="1359"/>
      <c r="J19" s="1359"/>
      <c r="K19" s="1359"/>
      <c r="L19" s="1359"/>
      <c r="M19" s="1359"/>
      <c r="N19" s="1359"/>
      <c r="O19" s="1359"/>
      <c r="P19" s="1359"/>
      <c r="Q19" s="1359"/>
      <c r="R19" s="1359"/>
      <c r="S19" s="1359"/>
      <c r="T19" s="1359"/>
      <c r="U19" s="1359"/>
      <c r="V19" s="1359"/>
      <c r="W19" s="1359"/>
      <c r="X19" s="1359"/>
      <c r="Y19" s="1359"/>
      <c r="Z19" s="1359"/>
    </row>
    <row r="20" spans="1:26" s="310" customFormat="1" ht="13.5" customHeight="1">
      <c r="B20" s="59" t="s">
        <v>193</v>
      </c>
      <c r="C20" s="1362" t="s">
        <v>272</v>
      </c>
      <c r="D20" s="1359"/>
      <c r="E20" s="1359"/>
      <c r="F20" s="1359"/>
      <c r="G20" s="1359"/>
      <c r="H20" s="1359"/>
      <c r="I20" s="1359"/>
      <c r="J20" s="1359"/>
      <c r="K20" s="1359"/>
      <c r="L20" s="1359"/>
      <c r="M20" s="1359"/>
      <c r="N20" s="1359"/>
      <c r="O20" s="1359"/>
      <c r="P20" s="1359"/>
      <c r="Q20" s="1359"/>
      <c r="R20" s="1359"/>
      <c r="S20" s="1359"/>
      <c r="T20" s="1359"/>
      <c r="U20" s="1359"/>
      <c r="V20" s="1359"/>
      <c r="W20" s="1359"/>
      <c r="X20" s="1359"/>
      <c r="Y20" s="1359"/>
      <c r="Z20" s="1359"/>
    </row>
    <row r="21" spans="1:26" s="310" customFormat="1" ht="13.5" customHeight="1">
      <c r="B21" s="59" t="s">
        <v>194</v>
      </c>
      <c r="C21" s="1590" t="s">
        <v>274</v>
      </c>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59"/>
    </row>
    <row r="22" spans="1:26" s="310" customFormat="1" ht="13.5" customHeight="1" thickBot="1">
      <c r="B22" s="59" t="s">
        <v>273</v>
      </c>
      <c r="C22" s="1362" t="s">
        <v>360</v>
      </c>
      <c r="D22" s="1359"/>
      <c r="E22" s="1359"/>
      <c r="F22" s="1359"/>
      <c r="G22" s="1359"/>
      <c r="H22" s="1359"/>
      <c r="I22" s="1359"/>
      <c r="J22" s="1359"/>
      <c r="K22" s="1359"/>
      <c r="L22" s="1359"/>
      <c r="M22" s="1359"/>
      <c r="N22" s="1359"/>
      <c r="O22" s="1359"/>
      <c r="P22" s="1359"/>
      <c r="Q22" s="1359"/>
      <c r="R22" s="1359"/>
      <c r="S22" s="1359"/>
      <c r="T22" s="1359"/>
      <c r="U22" s="1359"/>
      <c r="V22" s="1359"/>
      <c r="W22" s="1359"/>
      <c r="X22" s="1359"/>
      <c r="Y22" s="1359"/>
      <c r="Z22" s="1359"/>
    </row>
    <row r="23" spans="1:26" ht="13.5" customHeight="1">
      <c r="Y23" s="1417" t="s">
        <v>500</v>
      </c>
      <c r="Z23" s="1579"/>
    </row>
    <row r="24" spans="1:26" ht="12.75" customHeight="1" thickBot="1">
      <c r="A24" s="311"/>
      <c r="B24" s="311"/>
      <c r="C24" s="311"/>
      <c r="D24" s="311"/>
      <c r="Q24" s="97"/>
      <c r="R24" s="97"/>
      <c r="S24" s="97"/>
      <c r="T24" s="97"/>
      <c r="U24" s="97"/>
      <c r="V24" s="97"/>
      <c r="W24" s="97"/>
      <c r="X24" s="97"/>
      <c r="Y24" s="1580"/>
      <c r="Z24" s="1581"/>
    </row>
    <row r="25" spans="1:26" ht="12.75" customHeight="1">
      <c r="A25" s="311"/>
      <c r="B25" s="311"/>
      <c r="C25" s="311"/>
      <c r="D25" s="311"/>
      <c r="Q25" s="97"/>
      <c r="R25" s="97"/>
      <c r="S25" s="97"/>
      <c r="T25" s="97"/>
      <c r="U25" s="97"/>
      <c r="V25" s="97"/>
      <c r="W25" s="97"/>
      <c r="X25" s="97"/>
      <c r="Y25" s="97"/>
    </row>
    <row r="26" spans="1:26" ht="8.25" customHeight="1">
      <c r="A26" s="312"/>
      <c r="B26" s="313"/>
      <c r="C26" s="313"/>
      <c r="D26" s="311"/>
    </row>
    <row r="27" spans="1:26" ht="13.5">
      <c r="A27" s="313"/>
      <c r="B27" s="313"/>
      <c r="C27" s="313"/>
      <c r="D27" s="311"/>
    </row>
    <row r="28" spans="1:26">
      <c r="A28" s="311"/>
      <c r="B28" s="311"/>
      <c r="C28" s="311"/>
      <c r="D28" s="311"/>
    </row>
    <row r="29" spans="1:26">
      <c r="A29" s="311"/>
      <c r="B29" s="311"/>
      <c r="C29" s="311"/>
      <c r="D29" s="311"/>
    </row>
  </sheetData>
  <mergeCells count="12">
    <mergeCell ref="Y23:Z24"/>
    <mergeCell ref="B1:Z1"/>
    <mergeCell ref="B3:Z3"/>
    <mergeCell ref="B6:D6"/>
    <mergeCell ref="C14:E14"/>
    <mergeCell ref="C16:Z16"/>
    <mergeCell ref="C17:Z17"/>
    <mergeCell ref="C18:Z18"/>
    <mergeCell ref="C19:Z19"/>
    <mergeCell ref="C20:Z20"/>
    <mergeCell ref="C21:Z21"/>
    <mergeCell ref="C22:Z22"/>
  </mergeCells>
  <phoneticPr fontId="4"/>
  <printOptions horizontalCentered="1"/>
  <pageMargins left="0.78740157480314965" right="0.59055118110236227" top="0.98425196850393704" bottom="0.98425196850393704" header="0.51181102362204722" footer="0.51181102362204722"/>
  <pageSetup paperSize="8" scale="6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8"/>
  <sheetViews>
    <sheetView showGridLines="0" view="pageBreakPreview" zoomScale="85" zoomScaleNormal="85" zoomScaleSheetLayoutView="85" workbookViewId="0">
      <selection activeCell="B2" sqref="B2"/>
    </sheetView>
  </sheetViews>
  <sheetFormatPr defaultColWidth="8" defaultRowHeight="11.25"/>
  <cols>
    <col min="1" max="1" width="1.625" style="1044" customWidth="1"/>
    <col min="2" max="2" width="2.75" style="1044" customWidth="1"/>
    <col min="3" max="3" width="18" style="1044" customWidth="1"/>
    <col min="4" max="4" width="12.5" style="1044" customWidth="1"/>
    <col min="5" max="5" width="13.5" style="1044" customWidth="1"/>
    <col min="6" max="6" width="5.125" style="1044" bestFit="1" customWidth="1"/>
    <col min="7" max="26" width="11.875" style="1044" customWidth="1"/>
    <col min="27" max="27" width="12.625" style="1044" customWidth="1"/>
    <col min="28" max="28" width="1.375" style="1044" customWidth="1"/>
    <col min="29" max="29" width="10.25" style="1044" customWidth="1"/>
    <col min="30" max="16384" width="8" style="1044"/>
  </cols>
  <sheetData>
    <row r="1" spans="1:28" ht="20.100000000000001" customHeight="1">
      <c r="B1" s="1623" t="s">
        <v>1756</v>
      </c>
      <c r="C1" s="1624"/>
      <c r="D1" s="1624"/>
      <c r="E1" s="1624"/>
      <c r="F1" s="1624"/>
      <c r="G1" s="1624"/>
      <c r="H1" s="1624"/>
      <c r="I1" s="1624"/>
      <c r="J1" s="1624"/>
      <c r="K1" s="1624"/>
      <c r="L1" s="1624"/>
      <c r="M1" s="1624"/>
      <c r="N1" s="1624"/>
      <c r="O1" s="1624"/>
      <c r="P1" s="1624"/>
      <c r="Q1" s="1624"/>
      <c r="R1" s="1624"/>
      <c r="S1" s="1624"/>
      <c r="T1" s="1624"/>
      <c r="U1" s="1624"/>
      <c r="V1" s="1624"/>
      <c r="W1" s="1624"/>
      <c r="X1" s="1624"/>
      <c r="Y1" s="1624"/>
      <c r="Z1" s="1624"/>
      <c r="AA1" s="1624"/>
    </row>
    <row r="2" spans="1:28" ht="8.25" customHeight="1">
      <c r="B2" s="1045"/>
      <c r="C2" s="1046"/>
      <c r="D2" s="90"/>
      <c r="E2" s="91"/>
      <c r="F2" s="91"/>
      <c r="G2" s="91"/>
      <c r="H2" s="91"/>
      <c r="I2" s="91"/>
      <c r="J2" s="91"/>
      <c r="K2" s="1046"/>
    </row>
    <row r="3" spans="1:28" ht="20.100000000000001" customHeight="1">
      <c r="B3" s="1381" t="s">
        <v>355</v>
      </c>
      <c r="C3" s="1625"/>
      <c r="D3" s="1625"/>
      <c r="E3" s="1625"/>
      <c r="F3" s="1625"/>
      <c r="G3" s="1625"/>
      <c r="H3" s="1625"/>
      <c r="I3" s="1625"/>
      <c r="J3" s="1625"/>
      <c r="K3" s="1625"/>
      <c r="L3" s="1625"/>
      <c r="M3" s="1625"/>
      <c r="N3" s="1625"/>
      <c r="O3" s="1625"/>
      <c r="P3" s="1625"/>
      <c r="Q3" s="1625"/>
      <c r="R3" s="1625"/>
      <c r="S3" s="1625"/>
      <c r="T3" s="1625"/>
      <c r="U3" s="1625"/>
      <c r="V3" s="1625"/>
      <c r="W3" s="1625"/>
      <c r="X3" s="1625"/>
      <c r="Y3" s="1625"/>
      <c r="Z3" s="1625"/>
      <c r="AA3" s="1625"/>
    </row>
    <row r="4" spans="1:28" s="1047" customFormat="1" ht="20.100000000000001" customHeight="1" thickBot="1">
      <c r="B4" s="1048"/>
      <c r="AA4" s="314" t="s">
        <v>136</v>
      </c>
    </row>
    <row r="5" spans="1:28" s="347" customFormat="1" ht="20.100000000000001" customHeight="1" thickBot="1">
      <c r="A5" s="340"/>
      <c r="B5" s="1626" t="s">
        <v>276</v>
      </c>
      <c r="C5" s="1627"/>
      <c r="D5" s="1627"/>
      <c r="E5" s="1627"/>
      <c r="F5" s="1628"/>
      <c r="G5" s="496" t="s">
        <v>258</v>
      </c>
      <c r="H5" s="496" t="s">
        <v>259</v>
      </c>
      <c r="I5" s="496" t="s">
        <v>260</v>
      </c>
      <c r="J5" s="496" t="s">
        <v>261</v>
      </c>
      <c r="K5" s="496" t="s">
        <v>262</v>
      </c>
      <c r="L5" s="496" t="s">
        <v>263</v>
      </c>
      <c r="M5" s="496" t="s">
        <v>264</v>
      </c>
      <c r="N5" s="496" t="s">
        <v>265</v>
      </c>
      <c r="O5" s="496" t="s">
        <v>266</v>
      </c>
      <c r="P5" s="496" t="s">
        <v>267</v>
      </c>
      <c r="Q5" s="496" t="s">
        <v>268</v>
      </c>
      <c r="R5" s="496" t="s">
        <v>269</v>
      </c>
      <c r="S5" s="496" t="s">
        <v>270</v>
      </c>
      <c r="T5" s="496" t="s">
        <v>271</v>
      </c>
      <c r="U5" s="496" t="s">
        <v>422</v>
      </c>
      <c r="V5" s="496" t="s">
        <v>1747</v>
      </c>
      <c r="W5" s="496" t="s">
        <v>1748</v>
      </c>
      <c r="X5" s="496" t="s">
        <v>1749</v>
      </c>
      <c r="Y5" s="496" t="s">
        <v>1750</v>
      </c>
      <c r="Z5" s="496" t="s">
        <v>1751</v>
      </c>
      <c r="AA5" s="497" t="s">
        <v>169</v>
      </c>
    </row>
    <row r="6" spans="1:28" s="1049" customFormat="1" ht="20.100000000000001" customHeight="1" thickBot="1">
      <c r="A6" s="340"/>
      <c r="B6" s="360"/>
      <c r="C6" s="1629" t="s">
        <v>1746</v>
      </c>
      <c r="D6" s="1630"/>
      <c r="E6" s="729" t="s">
        <v>277</v>
      </c>
      <c r="F6" s="317" t="s">
        <v>278</v>
      </c>
      <c r="G6" s="318"/>
      <c r="H6" s="318"/>
      <c r="I6" s="318"/>
      <c r="J6" s="319"/>
      <c r="K6" s="319"/>
      <c r="L6" s="319"/>
      <c r="M6" s="319"/>
      <c r="N6" s="319"/>
      <c r="O6" s="319"/>
      <c r="P6" s="319"/>
      <c r="Q6" s="319"/>
      <c r="R6" s="319"/>
      <c r="S6" s="319"/>
      <c r="T6" s="319"/>
      <c r="U6" s="319"/>
      <c r="V6" s="319"/>
      <c r="W6" s="319"/>
      <c r="X6" s="319"/>
      <c r="Y6" s="319"/>
      <c r="Z6" s="319"/>
      <c r="AA6" s="320">
        <f>SUM(G6:Z6)</f>
        <v>0</v>
      </c>
    </row>
    <row r="7" spans="1:28" s="1049" customFormat="1" ht="20.100000000000001" customHeight="1" thickBot="1">
      <c r="A7" s="340"/>
      <c r="B7" s="360"/>
      <c r="C7" s="321"/>
      <c r="D7" s="322" t="s">
        <v>232</v>
      </c>
      <c r="E7" s="323"/>
      <c r="F7" s="324" t="s">
        <v>160</v>
      </c>
      <c r="G7" s="325">
        <f t="shared" ref="G7:R7" si="0">G6*$E$7</f>
        <v>0</v>
      </c>
      <c r="H7" s="326">
        <f t="shared" si="0"/>
        <v>0</v>
      </c>
      <c r="I7" s="326">
        <f t="shared" si="0"/>
        <v>0</v>
      </c>
      <c r="J7" s="326">
        <f t="shared" si="0"/>
        <v>0</v>
      </c>
      <c r="K7" s="326">
        <f t="shared" si="0"/>
        <v>0</v>
      </c>
      <c r="L7" s="326">
        <f t="shared" si="0"/>
        <v>0</v>
      </c>
      <c r="M7" s="326">
        <f t="shared" si="0"/>
        <v>0</v>
      </c>
      <c r="N7" s="326">
        <f t="shared" si="0"/>
        <v>0</v>
      </c>
      <c r="O7" s="326">
        <f t="shared" si="0"/>
        <v>0</v>
      </c>
      <c r="P7" s="326">
        <f t="shared" si="0"/>
        <v>0</v>
      </c>
      <c r="Q7" s="326">
        <f t="shared" si="0"/>
        <v>0</v>
      </c>
      <c r="R7" s="326">
        <f t="shared" si="0"/>
        <v>0</v>
      </c>
      <c r="S7" s="326">
        <f t="shared" ref="S7:Y7" si="1">S6*$E$7</f>
        <v>0</v>
      </c>
      <c r="T7" s="326">
        <f t="shared" si="1"/>
        <v>0</v>
      </c>
      <c r="U7" s="326">
        <f t="shared" si="1"/>
        <v>0</v>
      </c>
      <c r="V7" s="326">
        <f t="shared" si="1"/>
        <v>0</v>
      </c>
      <c r="W7" s="326">
        <f t="shared" si="1"/>
        <v>0</v>
      </c>
      <c r="X7" s="326">
        <f t="shared" si="1"/>
        <v>0</v>
      </c>
      <c r="Y7" s="326">
        <f t="shared" si="1"/>
        <v>0</v>
      </c>
      <c r="Z7" s="326">
        <f t="shared" ref="Z7" si="2">Z6*$E$7</f>
        <v>0</v>
      </c>
      <c r="AA7" s="327">
        <f>SUM(G7:Z7)</f>
        <v>0</v>
      </c>
    </row>
    <row r="8" spans="1:28" s="347" customFormat="1" ht="20.100000000000001" customHeight="1" thickBot="1">
      <c r="A8" s="340"/>
      <c r="B8" s="1631" t="s">
        <v>357</v>
      </c>
      <c r="C8" s="1632"/>
      <c r="D8" s="1632"/>
      <c r="E8" s="1632"/>
      <c r="F8" s="328"/>
      <c r="G8" s="329">
        <f>G7</f>
        <v>0</v>
      </c>
      <c r="H8" s="330">
        <f t="shared" ref="H8:R8" si="3">H7</f>
        <v>0</v>
      </c>
      <c r="I8" s="330">
        <f t="shared" si="3"/>
        <v>0</v>
      </c>
      <c r="J8" s="330">
        <f t="shared" si="3"/>
        <v>0</v>
      </c>
      <c r="K8" s="330">
        <f t="shared" si="3"/>
        <v>0</v>
      </c>
      <c r="L8" s="330">
        <f t="shared" si="3"/>
        <v>0</v>
      </c>
      <c r="M8" s="330">
        <f t="shared" si="3"/>
        <v>0</v>
      </c>
      <c r="N8" s="330">
        <f t="shared" si="3"/>
        <v>0</v>
      </c>
      <c r="O8" s="330">
        <f t="shared" si="3"/>
        <v>0</v>
      </c>
      <c r="P8" s="330">
        <f t="shared" si="3"/>
        <v>0</v>
      </c>
      <c r="Q8" s="330">
        <f t="shared" si="3"/>
        <v>0</v>
      </c>
      <c r="R8" s="330">
        <f t="shared" si="3"/>
        <v>0</v>
      </c>
      <c r="S8" s="330">
        <f t="shared" ref="S8" si="4">S7</f>
        <v>0</v>
      </c>
      <c r="T8" s="330">
        <f t="shared" ref="T8" si="5">T7</f>
        <v>0</v>
      </c>
      <c r="U8" s="330">
        <f t="shared" ref="U8" si="6">U7</f>
        <v>0</v>
      </c>
      <c r="V8" s="330">
        <f t="shared" ref="V8" si="7">V7</f>
        <v>0</v>
      </c>
      <c r="W8" s="330">
        <f t="shared" ref="W8" si="8">W7</f>
        <v>0</v>
      </c>
      <c r="X8" s="330">
        <f t="shared" ref="X8" si="9">X7</f>
        <v>0</v>
      </c>
      <c r="Y8" s="330">
        <f t="shared" ref="Y8" si="10">Y7</f>
        <v>0</v>
      </c>
      <c r="Z8" s="330">
        <f t="shared" ref="Z8" si="11">Z7</f>
        <v>0</v>
      </c>
      <c r="AA8" s="331">
        <f>SUM(G8:Z8)</f>
        <v>0</v>
      </c>
    </row>
    <row r="9" spans="1:28" s="1049" customFormat="1" ht="8.25" customHeight="1">
      <c r="A9" s="560"/>
      <c r="B9" s="560"/>
      <c r="C9" s="341"/>
      <c r="D9" s="341"/>
      <c r="E9" s="996"/>
      <c r="F9" s="341"/>
      <c r="G9" s="995"/>
      <c r="H9" s="995"/>
      <c r="I9" s="995"/>
      <c r="J9" s="995"/>
      <c r="K9" s="995"/>
      <c r="L9" s="995"/>
      <c r="M9" s="995"/>
      <c r="N9" s="995"/>
      <c r="O9" s="995"/>
      <c r="P9" s="995"/>
      <c r="Q9" s="995"/>
      <c r="R9" s="995"/>
      <c r="S9" s="995"/>
      <c r="T9" s="995"/>
      <c r="U9" s="995"/>
      <c r="V9" s="995"/>
      <c r="W9" s="995"/>
      <c r="X9" s="995"/>
      <c r="Y9" s="995"/>
      <c r="Z9" s="995"/>
      <c r="AA9" s="995"/>
    </row>
    <row r="10" spans="1:28" s="1049" customFormat="1" ht="13.5">
      <c r="B10" s="1050" t="s">
        <v>279</v>
      </c>
      <c r="C10" s="1621" t="s">
        <v>280</v>
      </c>
      <c r="D10" s="1622"/>
      <c r="E10" s="1622"/>
      <c r="F10" s="1622"/>
      <c r="G10" s="1622"/>
      <c r="H10" s="1622"/>
      <c r="I10" s="1622"/>
      <c r="J10" s="1622"/>
      <c r="K10" s="1622"/>
      <c r="L10" s="1622"/>
      <c r="M10" s="1622"/>
      <c r="N10" s="1622"/>
      <c r="O10" s="1622"/>
      <c r="P10" s="1622"/>
      <c r="Q10" s="1622"/>
      <c r="R10" s="1622"/>
      <c r="S10" s="1622"/>
      <c r="T10" s="1622"/>
      <c r="U10" s="1622"/>
      <c r="V10" s="1622"/>
      <c r="W10" s="1622"/>
      <c r="X10" s="1622"/>
      <c r="Y10" s="1622"/>
      <c r="Z10" s="1622"/>
      <c r="AA10" s="1622"/>
      <c r="AB10" s="1622"/>
    </row>
    <row r="11" spans="1:28" ht="19.5" customHeight="1"/>
    <row r="12" spans="1:28" s="1049" customFormat="1" ht="19.5" customHeight="1">
      <c r="A12" s="279"/>
      <c r="B12" s="279"/>
      <c r="C12" s="279"/>
    </row>
    <row r="13" spans="1:28" s="1049" customFormat="1" ht="19.5" customHeight="1"/>
    <row r="14" spans="1:28" ht="20.100000000000001" customHeight="1">
      <c r="B14" s="1610" t="s">
        <v>423</v>
      </c>
      <c r="C14" s="1610"/>
      <c r="D14" s="1610"/>
      <c r="E14" s="1610"/>
      <c r="F14" s="1610"/>
      <c r="G14" s="1610"/>
      <c r="H14" s="1610"/>
      <c r="I14" s="1610"/>
      <c r="J14" s="1610"/>
      <c r="K14" s="1610"/>
      <c r="L14" s="1610"/>
    </row>
    <row r="15" spans="1:28" ht="14.25" thickBot="1">
      <c r="B15" s="1041"/>
      <c r="C15" s="1041"/>
      <c r="D15" s="1041"/>
      <c r="E15" s="1041"/>
      <c r="F15" s="1041"/>
      <c r="G15" s="1041"/>
      <c r="H15" s="1041"/>
      <c r="I15" s="1042"/>
      <c r="J15" s="1042"/>
    </row>
    <row r="16" spans="1:28" ht="18.75" customHeight="1">
      <c r="B16" s="1606" t="s">
        <v>229</v>
      </c>
      <c r="C16" s="1607"/>
      <c r="D16" s="1607"/>
      <c r="E16" s="1611" t="s">
        <v>230</v>
      </c>
      <c r="F16" s="1612"/>
      <c r="G16" s="1613"/>
      <c r="H16" s="1612" t="s">
        <v>231</v>
      </c>
      <c r="I16" s="1612"/>
      <c r="J16" s="1619"/>
      <c r="K16" s="1604" t="s">
        <v>232</v>
      </c>
      <c r="L16" s="1605"/>
    </row>
    <row r="17" spans="2:12" ht="18.75" customHeight="1" thickBot="1">
      <c r="B17" s="1608"/>
      <c r="C17" s="1609"/>
      <c r="D17" s="1609"/>
      <c r="E17" s="1614"/>
      <c r="F17" s="1615"/>
      <c r="G17" s="1616"/>
      <c r="H17" s="1615"/>
      <c r="I17" s="1615"/>
      <c r="J17" s="1620"/>
      <c r="K17" s="1055" t="s">
        <v>233</v>
      </c>
      <c r="L17" s="1074" t="s">
        <v>1755</v>
      </c>
    </row>
    <row r="18" spans="2:12" ht="18.75" customHeight="1">
      <c r="B18" s="1037"/>
      <c r="C18" s="1038"/>
      <c r="D18" s="1038"/>
      <c r="E18" s="1598"/>
      <c r="F18" s="1599"/>
      <c r="G18" s="1617"/>
      <c r="H18" s="1598"/>
      <c r="I18" s="1599"/>
      <c r="J18" s="1600"/>
      <c r="K18" s="1073"/>
      <c r="L18" s="1601">
        <f>SUM(K18:K27)</f>
        <v>0</v>
      </c>
    </row>
    <row r="19" spans="2:12" ht="18.75" customHeight="1">
      <c r="B19" s="1036"/>
      <c r="C19" s="1034"/>
      <c r="D19" s="1034"/>
      <c r="E19" s="1591"/>
      <c r="F19" s="1592"/>
      <c r="G19" s="1593"/>
      <c r="H19" s="1591"/>
      <c r="I19" s="1592"/>
      <c r="J19" s="1594"/>
      <c r="K19" s="255"/>
      <c r="L19" s="1602"/>
    </row>
    <row r="20" spans="2:12" ht="18.75" customHeight="1">
      <c r="B20" s="1036"/>
      <c r="C20" s="1034"/>
      <c r="D20" s="1034"/>
      <c r="E20" s="1591"/>
      <c r="F20" s="1592"/>
      <c r="G20" s="1593"/>
      <c r="H20" s="1591"/>
      <c r="I20" s="1592"/>
      <c r="J20" s="1594"/>
      <c r="K20" s="255"/>
      <c r="L20" s="1602"/>
    </row>
    <row r="21" spans="2:12" ht="18.75" customHeight="1">
      <c r="B21" s="1036"/>
      <c r="C21" s="1034"/>
      <c r="D21" s="1034"/>
      <c r="E21" s="1591"/>
      <c r="F21" s="1592"/>
      <c r="G21" s="1593"/>
      <c r="H21" s="1591"/>
      <c r="I21" s="1592"/>
      <c r="J21" s="1594"/>
      <c r="K21" s="255"/>
      <c r="L21" s="1602"/>
    </row>
    <row r="22" spans="2:12" ht="18.75" customHeight="1">
      <c r="B22" s="1036"/>
      <c r="C22" s="1034"/>
      <c r="D22" s="1034"/>
      <c r="E22" s="1591"/>
      <c r="F22" s="1592"/>
      <c r="G22" s="1593"/>
      <c r="H22" s="1591"/>
      <c r="I22" s="1592"/>
      <c r="J22" s="1594"/>
      <c r="K22" s="255"/>
      <c r="L22" s="1602"/>
    </row>
    <row r="23" spans="2:12" ht="18.75" customHeight="1">
      <c r="B23" s="1036"/>
      <c r="C23" s="1034"/>
      <c r="D23" s="1034"/>
      <c r="E23" s="1591"/>
      <c r="F23" s="1592"/>
      <c r="G23" s="1593"/>
      <c r="H23" s="1591"/>
      <c r="I23" s="1592"/>
      <c r="J23" s="1594"/>
      <c r="K23" s="255"/>
      <c r="L23" s="1602"/>
    </row>
    <row r="24" spans="2:12" ht="18.75" customHeight="1">
      <c r="B24" s="1036"/>
      <c r="C24" s="1034"/>
      <c r="D24" s="1034"/>
      <c r="E24" s="1591"/>
      <c r="F24" s="1592"/>
      <c r="G24" s="1593"/>
      <c r="H24" s="1591"/>
      <c r="I24" s="1592"/>
      <c r="J24" s="1594"/>
      <c r="K24" s="255"/>
      <c r="L24" s="1602"/>
    </row>
    <row r="25" spans="2:12" ht="18.75" customHeight="1">
      <c r="B25" s="1036"/>
      <c r="C25" s="1034"/>
      <c r="D25" s="1034"/>
      <c r="E25" s="1591"/>
      <c r="F25" s="1592"/>
      <c r="G25" s="1593"/>
      <c r="H25" s="1591"/>
      <c r="I25" s="1592"/>
      <c r="J25" s="1594"/>
      <c r="K25" s="255"/>
      <c r="L25" s="1602"/>
    </row>
    <row r="26" spans="2:12" ht="18.75" customHeight="1">
      <c r="B26" s="1036"/>
      <c r="C26" s="1034"/>
      <c r="D26" s="1034"/>
      <c r="E26" s="1591"/>
      <c r="F26" s="1592"/>
      <c r="G26" s="1593"/>
      <c r="H26" s="1591"/>
      <c r="I26" s="1592"/>
      <c r="J26" s="1594"/>
      <c r="K26" s="255"/>
      <c r="L26" s="1602"/>
    </row>
    <row r="27" spans="2:12" ht="18.75" customHeight="1" thickBot="1">
      <c r="B27" s="1039"/>
      <c r="C27" s="1040"/>
      <c r="D27" s="1040"/>
      <c r="E27" s="1595"/>
      <c r="F27" s="1596"/>
      <c r="G27" s="1618"/>
      <c r="H27" s="1595"/>
      <c r="I27" s="1596"/>
      <c r="J27" s="1597"/>
      <c r="K27" s="256"/>
      <c r="L27" s="1603"/>
    </row>
    <row r="28" spans="2:12" ht="7.5" customHeight="1"/>
    <row r="29" spans="2:12" ht="13.5">
      <c r="B29" s="1035" t="s">
        <v>110</v>
      </c>
      <c r="C29" s="1043" t="s">
        <v>234</v>
      </c>
      <c r="D29" s="251"/>
      <c r="E29" s="251"/>
      <c r="F29" s="251"/>
      <c r="G29" s="251"/>
    </row>
    <row r="30" spans="2:12" ht="13.5">
      <c r="B30" s="1035" t="s">
        <v>1752</v>
      </c>
      <c r="C30" s="1043" t="s">
        <v>237</v>
      </c>
      <c r="D30" s="251"/>
      <c r="E30" s="251"/>
      <c r="F30" s="251"/>
      <c r="G30" s="251"/>
    </row>
    <row r="31" spans="2:12" ht="13.5">
      <c r="B31" s="1035" t="s">
        <v>154</v>
      </c>
      <c r="C31" s="1043" t="s">
        <v>391</v>
      </c>
      <c r="D31" s="251"/>
      <c r="E31" s="251"/>
      <c r="F31" s="251"/>
      <c r="G31" s="251"/>
    </row>
    <row r="32" spans="2:12" ht="19.5" customHeight="1">
      <c r="B32" s="1035"/>
      <c r="C32" s="1043"/>
      <c r="D32" s="251"/>
      <c r="E32" s="251"/>
      <c r="F32" s="251"/>
      <c r="G32" s="251"/>
    </row>
    <row r="33" spans="2:27" ht="13.5">
      <c r="B33" s="513" t="s">
        <v>1754</v>
      </c>
      <c r="C33" s="1043"/>
      <c r="D33" s="251"/>
      <c r="E33" s="251"/>
      <c r="F33" s="251"/>
      <c r="G33" s="251"/>
    </row>
    <row r="34" spans="2:27" ht="13.5">
      <c r="B34" s="1035" t="s">
        <v>1753</v>
      </c>
      <c r="C34" s="1054" t="s">
        <v>281</v>
      </c>
      <c r="D34" s="251"/>
      <c r="E34" s="251"/>
      <c r="F34" s="251"/>
      <c r="G34" s="251"/>
    </row>
    <row r="35" spans="2:27" ht="13.5">
      <c r="B35" s="1035" t="s">
        <v>112</v>
      </c>
      <c r="C35" s="1043" t="s">
        <v>235</v>
      </c>
      <c r="D35" s="251"/>
      <c r="E35" s="251"/>
      <c r="F35" s="251"/>
      <c r="G35" s="251"/>
    </row>
    <row r="36" spans="2:27" ht="14.25" thickBot="1">
      <c r="B36" s="1035" t="s">
        <v>154</v>
      </c>
      <c r="C36" s="1051" t="s">
        <v>236</v>
      </c>
      <c r="D36" s="251"/>
      <c r="E36" s="251"/>
      <c r="F36" s="251"/>
      <c r="G36" s="251"/>
    </row>
    <row r="37" spans="2:27" ht="11.25" customHeight="1">
      <c r="B37" s="1035" t="s">
        <v>132</v>
      </c>
      <c r="C37" s="1043" t="s">
        <v>356</v>
      </c>
      <c r="D37" s="1052"/>
      <c r="E37" s="1052"/>
      <c r="F37" s="1052"/>
      <c r="G37" s="1052"/>
      <c r="Y37" s="1417" t="s">
        <v>501</v>
      </c>
      <c r="Z37" s="1418"/>
      <c r="AA37" s="1419"/>
    </row>
    <row r="38" spans="2:27" ht="12" customHeight="1" thickBot="1">
      <c r="B38" s="1035" t="s">
        <v>193</v>
      </c>
      <c r="C38" s="1053" t="s">
        <v>354</v>
      </c>
      <c r="D38" s="1052"/>
      <c r="E38" s="1052"/>
      <c r="F38" s="1052"/>
      <c r="G38" s="1052"/>
      <c r="Y38" s="1420"/>
      <c r="Z38" s="1421"/>
      <c r="AA38" s="1422"/>
    </row>
  </sheetData>
  <mergeCells count="33">
    <mergeCell ref="C10:AB10"/>
    <mergeCell ref="B1:AA1"/>
    <mergeCell ref="B3:AA3"/>
    <mergeCell ref="B5:F5"/>
    <mergeCell ref="C6:D6"/>
    <mergeCell ref="B8:E8"/>
    <mergeCell ref="L18:L27"/>
    <mergeCell ref="K16:L16"/>
    <mergeCell ref="B16:D17"/>
    <mergeCell ref="B14:L14"/>
    <mergeCell ref="Y37:AA38"/>
    <mergeCell ref="E20:G20"/>
    <mergeCell ref="E21:G21"/>
    <mergeCell ref="E22:G22"/>
    <mergeCell ref="E23:G23"/>
    <mergeCell ref="E16:G17"/>
    <mergeCell ref="E18:G18"/>
    <mergeCell ref="E24:G24"/>
    <mergeCell ref="E25:G25"/>
    <mergeCell ref="E26:G26"/>
    <mergeCell ref="E27:G27"/>
    <mergeCell ref="H16:J17"/>
    <mergeCell ref="H27:J27"/>
    <mergeCell ref="H18:J18"/>
    <mergeCell ref="H19:J19"/>
    <mergeCell ref="H20:J20"/>
    <mergeCell ref="H21:J21"/>
    <mergeCell ref="H22:J22"/>
    <mergeCell ref="E19:G19"/>
    <mergeCell ref="H23:J23"/>
    <mergeCell ref="H24:J24"/>
    <mergeCell ref="H25:J25"/>
    <mergeCell ref="H26:J26"/>
  </mergeCells>
  <phoneticPr fontId="4"/>
  <printOptions horizontalCentered="1"/>
  <pageMargins left="0.78740157480314965" right="0.59055118110236227" top="0.98425196850393704" bottom="0.98425196850393704" header="0.51181102362204722" footer="0.51181102362204722"/>
  <pageSetup paperSize="8" scale="64"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8"/>
  <sheetViews>
    <sheetView workbookViewId="0">
      <selection activeCell="E10" sqref="E10"/>
    </sheetView>
  </sheetViews>
  <sheetFormatPr defaultRowHeight="13.5"/>
  <cols>
    <col min="1" max="1" width="4.375" style="503" customWidth="1"/>
    <col min="2" max="2" width="15" style="503" customWidth="1"/>
    <col min="3" max="3" width="24.375" style="503" customWidth="1"/>
    <col min="4" max="4" width="9" style="503"/>
    <col min="5" max="5" width="29.5" style="503" customWidth="1"/>
    <col min="6" max="6" width="1.75" style="503" customWidth="1"/>
    <col min="7" max="16384" width="9" style="503"/>
  </cols>
  <sheetData>
    <row r="1" spans="2:5" ht="12" customHeight="1"/>
    <row r="2" spans="2:5">
      <c r="B2" s="503" t="s">
        <v>1758</v>
      </c>
    </row>
    <row r="4" spans="2:5" ht="24.75" customHeight="1">
      <c r="B4" s="1382" t="s">
        <v>362</v>
      </c>
      <c r="C4" s="1382"/>
      <c r="D4" s="1382"/>
      <c r="E4" s="1382"/>
    </row>
    <row r="6" spans="2:5" ht="22.5" customHeight="1">
      <c r="B6" s="1633" t="s">
        <v>369</v>
      </c>
      <c r="C6" s="1633"/>
      <c r="D6" s="1633"/>
      <c r="E6" s="1633"/>
    </row>
    <row r="7" spans="2:5" ht="22.5" customHeight="1">
      <c r="B7" s="1633"/>
      <c r="C7" s="1633"/>
      <c r="D7" s="1633"/>
      <c r="E7" s="1633"/>
    </row>
    <row r="9" spans="2:5" ht="22.5" customHeight="1">
      <c r="B9" s="1634" t="s">
        <v>368</v>
      </c>
      <c r="C9" s="1635"/>
      <c r="D9" s="504" t="s">
        <v>363</v>
      </c>
      <c r="E9" s="505" t="s">
        <v>364</v>
      </c>
    </row>
    <row r="10" spans="2:5">
      <c r="B10" s="506"/>
      <c r="C10" s="506"/>
    </row>
    <row r="11" spans="2:5" ht="19.5" customHeight="1">
      <c r="B11" s="222" t="s">
        <v>220</v>
      </c>
      <c r="C11" s="507"/>
      <c r="D11" s="1636" t="s">
        <v>224</v>
      </c>
      <c r="E11" s="1639"/>
    </row>
    <row r="12" spans="2:5" ht="19.5" customHeight="1">
      <c r="B12" s="222" t="s">
        <v>221</v>
      </c>
      <c r="C12" s="507"/>
      <c r="D12" s="1637"/>
      <c r="E12" s="1639"/>
    </row>
    <row r="13" spans="2:5" ht="19.5" customHeight="1">
      <c r="B13" s="222" t="s">
        <v>222</v>
      </c>
      <c r="C13" s="507"/>
      <c r="D13" s="1637"/>
      <c r="E13" s="1639"/>
    </row>
    <row r="14" spans="2:5" ht="19.5" customHeight="1">
      <c r="B14" s="222" t="s">
        <v>365</v>
      </c>
      <c r="C14" s="507"/>
      <c r="D14" s="1637"/>
      <c r="E14" s="1639"/>
    </row>
    <row r="15" spans="2:5" ht="19.5" customHeight="1">
      <c r="B15" s="222" t="s">
        <v>366</v>
      </c>
      <c r="C15" s="508" t="s">
        <v>367</v>
      </c>
      <c r="D15" s="1637"/>
      <c r="E15" s="1639"/>
    </row>
    <row r="16" spans="2:5" ht="19.5" customHeight="1">
      <c r="B16" s="222" t="s">
        <v>223</v>
      </c>
      <c r="C16" s="507"/>
      <c r="D16" s="1638"/>
      <c r="E16" s="1639"/>
    </row>
    <row r="18" spans="2:5">
      <c r="B18" s="506"/>
      <c r="C18" s="506"/>
      <c r="D18" s="506"/>
      <c r="E18" s="506"/>
    </row>
    <row r="19" spans="2:5">
      <c r="B19" s="509"/>
    </row>
    <row r="20" spans="2:5" ht="23.25" customHeight="1">
      <c r="B20" s="1634" t="s">
        <v>403</v>
      </c>
      <c r="C20" s="1635"/>
      <c r="D20" s="504" t="s">
        <v>363</v>
      </c>
      <c r="E20" s="505" t="s">
        <v>364</v>
      </c>
    </row>
    <row r="22" spans="2:5" ht="19.5" customHeight="1">
      <c r="B22" s="222" t="s">
        <v>220</v>
      </c>
      <c r="C22" s="507"/>
      <c r="D22" s="1636" t="s">
        <v>224</v>
      </c>
      <c r="E22" s="1639"/>
    </row>
    <row r="23" spans="2:5" ht="19.5" customHeight="1">
      <c r="B23" s="222" t="s">
        <v>221</v>
      </c>
      <c r="C23" s="507"/>
      <c r="D23" s="1637"/>
      <c r="E23" s="1639"/>
    </row>
    <row r="24" spans="2:5" ht="19.5" customHeight="1">
      <c r="B24" s="222" t="s">
        <v>222</v>
      </c>
      <c r="C24" s="507"/>
      <c r="D24" s="1637"/>
      <c r="E24" s="1639"/>
    </row>
    <row r="25" spans="2:5" ht="19.5" customHeight="1">
      <c r="B25" s="222" t="s">
        <v>365</v>
      </c>
      <c r="C25" s="507"/>
      <c r="D25" s="1637"/>
      <c r="E25" s="1639"/>
    </row>
    <row r="26" spans="2:5" ht="19.5" customHeight="1">
      <c r="B26" s="222" t="s">
        <v>366</v>
      </c>
      <c r="C26" s="508" t="s">
        <v>367</v>
      </c>
      <c r="D26" s="1637"/>
      <c r="E26" s="1639"/>
    </row>
    <row r="27" spans="2:5" ht="19.5" customHeight="1">
      <c r="B27" s="222" t="s">
        <v>223</v>
      </c>
      <c r="C27" s="507"/>
      <c r="D27" s="1638"/>
      <c r="E27" s="1639"/>
    </row>
    <row r="28" spans="2:5">
      <c r="B28" s="510"/>
      <c r="C28" s="511"/>
      <c r="D28" s="510"/>
      <c r="E28" s="511"/>
    </row>
    <row r="29" spans="2:5" ht="19.5" customHeight="1">
      <c r="B29" s="222" t="s">
        <v>220</v>
      </c>
      <c r="C29" s="507"/>
      <c r="D29" s="1636" t="s">
        <v>224</v>
      </c>
      <c r="E29" s="1639"/>
    </row>
    <row r="30" spans="2:5" ht="19.5" customHeight="1">
      <c r="B30" s="222" t="s">
        <v>221</v>
      </c>
      <c r="C30" s="507"/>
      <c r="D30" s="1637"/>
      <c r="E30" s="1639"/>
    </row>
    <row r="31" spans="2:5" ht="19.5" customHeight="1">
      <c r="B31" s="222" t="s">
        <v>222</v>
      </c>
      <c r="C31" s="507"/>
      <c r="D31" s="1637"/>
      <c r="E31" s="1639"/>
    </row>
    <row r="32" spans="2:5" ht="19.5" customHeight="1">
      <c r="B32" s="222" t="s">
        <v>365</v>
      </c>
      <c r="C32" s="507"/>
      <c r="D32" s="1637"/>
      <c r="E32" s="1639"/>
    </row>
    <row r="33" spans="2:5" ht="19.5" customHeight="1">
      <c r="B33" s="222" t="s">
        <v>366</v>
      </c>
      <c r="C33" s="508" t="s">
        <v>367</v>
      </c>
      <c r="D33" s="1637"/>
      <c r="E33" s="1639"/>
    </row>
    <row r="34" spans="2:5" ht="19.5" customHeight="1">
      <c r="B34" s="222" t="s">
        <v>223</v>
      </c>
      <c r="C34" s="507"/>
      <c r="D34" s="1638"/>
      <c r="E34" s="1639"/>
    </row>
    <row r="35" spans="2:5">
      <c r="B35" s="510"/>
      <c r="C35" s="511"/>
      <c r="D35" s="510"/>
      <c r="E35" s="511"/>
    </row>
    <row r="36" spans="2:5">
      <c r="B36" s="1643" t="s">
        <v>370</v>
      </c>
      <c r="C36" s="1643"/>
      <c r="D36" s="1643"/>
      <c r="E36" s="1643"/>
    </row>
    <row r="37" spans="2:5">
      <c r="B37" s="518"/>
      <c r="C37" s="518"/>
      <c r="D37" s="1467" t="s">
        <v>499</v>
      </c>
      <c r="E37" s="1640"/>
    </row>
    <row r="38" spans="2:5">
      <c r="B38" s="519"/>
      <c r="C38" s="519"/>
      <c r="D38" s="1641"/>
      <c r="E38" s="1642"/>
    </row>
  </sheetData>
  <mergeCells count="12">
    <mergeCell ref="D37:E38"/>
    <mergeCell ref="D29:D34"/>
    <mergeCell ref="E29:E34"/>
    <mergeCell ref="B20:C20"/>
    <mergeCell ref="D22:D27"/>
    <mergeCell ref="E22:E27"/>
    <mergeCell ref="B36:E36"/>
    <mergeCell ref="B4:E4"/>
    <mergeCell ref="B6:E7"/>
    <mergeCell ref="B9:C9"/>
    <mergeCell ref="D11:D16"/>
    <mergeCell ref="E11:E16"/>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F74"/>
  <sheetViews>
    <sheetView topLeftCell="A32" zoomScaleNormal="100" workbookViewId="0">
      <selection activeCell="C62" sqref="C62"/>
    </sheetView>
  </sheetViews>
  <sheetFormatPr defaultRowHeight="12"/>
  <cols>
    <col min="1" max="1" width="1.625" style="8" customWidth="1"/>
    <col min="2" max="2" width="3.625" style="8" customWidth="1"/>
    <col min="3" max="3" width="21.625" style="8" customWidth="1"/>
    <col min="4" max="4" width="65.625" style="8" customWidth="1"/>
    <col min="5" max="6" width="7.375" style="8" customWidth="1"/>
    <col min="7" max="16384" width="9" style="8"/>
  </cols>
  <sheetData>
    <row r="3" spans="2:6" ht="18.75" customHeight="1">
      <c r="B3" s="602" t="s">
        <v>400</v>
      </c>
    </row>
    <row r="5" spans="2:6">
      <c r="B5" s="1182" t="s">
        <v>6</v>
      </c>
      <c r="C5" s="1184" t="s">
        <v>7</v>
      </c>
      <c r="D5" s="1186" t="s">
        <v>8</v>
      </c>
      <c r="E5" s="1186" t="s">
        <v>9</v>
      </c>
      <c r="F5" s="1188"/>
    </row>
    <row r="6" spans="2:6">
      <c r="B6" s="1183"/>
      <c r="C6" s="1185"/>
      <c r="D6" s="1187"/>
      <c r="E6" s="622" t="s">
        <v>10</v>
      </c>
      <c r="F6" s="623" t="s">
        <v>11</v>
      </c>
    </row>
    <row r="7" spans="2:6">
      <c r="B7" s="620">
        <v>1</v>
      </c>
      <c r="C7" s="603" t="s">
        <v>12</v>
      </c>
      <c r="D7" s="604" t="s">
        <v>13</v>
      </c>
      <c r="E7" s="605" t="s">
        <v>14</v>
      </c>
      <c r="F7" s="606" t="s">
        <v>15</v>
      </c>
    </row>
    <row r="8" spans="2:6">
      <c r="B8" s="620">
        <v>2</v>
      </c>
      <c r="C8" s="607" t="s">
        <v>16</v>
      </c>
      <c r="D8" s="608" t="s">
        <v>17</v>
      </c>
      <c r="E8" s="609" t="s">
        <v>18</v>
      </c>
      <c r="F8" s="610"/>
    </row>
    <row r="9" spans="2:6">
      <c r="B9" s="620">
        <v>3</v>
      </c>
      <c r="C9" s="607" t="s">
        <v>19</v>
      </c>
      <c r="D9" s="608" t="s">
        <v>20</v>
      </c>
      <c r="E9" s="609" t="s">
        <v>18</v>
      </c>
      <c r="F9" s="610"/>
    </row>
    <row r="10" spans="2:6">
      <c r="B10" s="620">
        <v>4</v>
      </c>
      <c r="C10" s="607" t="s">
        <v>21</v>
      </c>
      <c r="D10" s="608" t="s">
        <v>22</v>
      </c>
      <c r="E10" s="609" t="s">
        <v>18</v>
      </c>
      <c r="F10" s="610"/>
    </row>
    <row r="11" spans="2:6">
      <c r="B11" s="620">
        <v>5</v>
      </c>
      <c r="C11" s="607" t="s">
        <v>23</v>
      </c>
      <c r="D11" s="608" t="s">
        <v>1764</v>
      </c>
      <c r="E11" s="609" t="s">
        <v>18</v>
      </c>
      <c r="F11" s="610"/>
    </row>
    <row r="12" spans="2:6">
      <c r="B12" s="620">
        <v>6</v>
      </c>
      <c r="C12" s="607" t="s">
        <v>494</v>
      </c>
      <c r="D12" s="608" t="s">
        <v>24</v>
      </c>
      <c r="E12" s="609" t="s">
        <v>18</v>
      </c>
      <c r="F12" s="610"/>
    </row>
    <row r="13" spans="2:6">
      <c r="B13" s="620">
        <v>7</v>
      </c>
      <c r="C13" s="607" t="s">
        <v>495</v>
      </c>
      <c r="D13" s="608" t="s">
        <v>496</v>
      </c>
      <c r="E13" s="609" t="s">
        <v>15</v>
      </c>
      <c r="F13" s="610"/>
    </row>
    <row r="14" spans="2:6">
      <c r="B14" s="620">
        <v>8</v>
      </c>
      <c r="C14" s="607" t="s">
        <v>25</v>
      </c>
      <c r="D14" s="608" t="s">
        <v>399</v>
      </c>
      <c r="E14" s="609" t="s">
        <v>18</v>
      </c>
      <c r="F14" s="610"/>
    </row>
    <row r="15" spans="2:6">
      <c r="B15" s="620">
        <v>9</v>
      </c>
      <c r="C15" s="607" t="s">
        <v>26</v>
      </c>
      <c r="D15" s="608" t="s">
        <v>27</v>
      </c>
      <c r="E15" s="609" t="s">
        <v>18</v>
      </c>
      <c r="F15" s="610"/>
    </row>
    <row r="16" spans="2:6">
      <c r="B16" s="620">
        <v>10</v>
      </c>
      <c r="C16" s="607" t="s">
        <v>28</v>
      </c>
      <c r="D16" s="608" t="s">
        <v>29</v>
      </c>
      <c r="E16" s="609" t="s">
        <v>18</v>
      </c>
      <c r="F16" s="610"/>
    </row>
    <row r="17" spans="2:6">
      <c r="B17" s="620">
        <v>11</v>
      </c>
      <c r="C17" s="607" t="s">
        <v>30</v>
      </c>
      <c r="D17" s="608" t="s">
        <v>31</v>
      </c>
      <c r="E17" s="609" t="s">
        <v>18</v>
      </c>
      <c r="F17" s="610"/>
    </row>
    <row r="18" spans="2:6">
      <c r="B18" s="620">
        <v>12</v>
      </c>
      <c r="C18" s="607" t="s">
        <v>32</v>
      </c>
      <c r="D18" s="611" t="s">
        <v>437</v>
      </c>
      <c r="E18" s="609" t="s">
        <v>18</v>
      </c>
      <c r="F18" s="610"/>
    </row>
    <row r="19" spans="2:6">
      <c r="B19" s="620">
        <v>13</v>
      </c>
      <c r="C19" s="607" t="s">
        <v>33</v>
      </c>
      <c r="D19" s="611" t="s">
        <v>1765</v>
      </c>
      <c r="E19" s="609" t="s">
        <v>18</v>
      </c>
      <c r="F19" s="610"/>
    </row>
    <row r="20" spans="2:6">
      <c r="B20" s="620">
        <v>14</v>
      </c>
      <c r="C20" s="607" t="s">
        <v>34</v>
      </c>
      <c r="D20" s="611" t="s">
        <v>438</v>
      </c>
      <c r="E20" s="609" t="s">
        <v>15</v>
      </c>
      <c r="F20" s="610"/>
    </row>
    <row r="21" spans="2:6">
      <c r="B21" s="620">
        <v>15</v>
      </c>
      <c r="C21" s="607" t="s">
        <v>35</v>
      </c>
      <c r="D21" s="611" t="s">
        <v>436</v>
      </c>
      <c r="E21" s="609" t="s">
        <v>15</v>
      </c>
      <c r="F21" s="610"/>
    </row>
    <row r="22" spans="2:6">
      <c r="B22" s="620">
        <v>16</v>
      </c>
      <c r="C22" s="607" t="s">
        <v>36</v>
      </c>
      <c r="D22" s="608" t="s">
        <v>37</v>
      </c>
      <c r="E22" s="609" t="s">
        <v>18</v>
      </c>
      <c r="F22" s="610"/>
    </row>
    <row r="23" spans="2:6">
      <c r="B23" s="620">
        <v>17</v>
      </c>
      <c r="C23" s="607" t="s">
        <v>38</v>
      </c>
      <c r="D23" s="608" t="s">
        <v>380</v>
      </c>
      <c r="E23" s="609" t="s">
        <v>18</v>
      </c>
      <c r="F23" s="610"/>
    </row>
    <row r="24" spans="2:6">
      <c r="B24" s="620">
        <v>18</v>
      </c>
      <c r="C24" s="607" t="s">
        <v>39</v>
      </c>
      <c r="D24" s="608" t="s">
        <v>40</v>
      </c>
      <c r="E24" s="612" t="s">
        <v>14</v>
      </c>
      <c r="F24" s="610" t="s">
        <v>18</v>
      </c>
    </row>
    <row r="25" spans="2:6">
      <c r="B25" s="620">
        <v>19</v>
      </c>
      <c r="C25" s="607" t="s">
        <v>41</v>
      </c>
      <c r="D25" s="608" t="s">
        <v>42</v>
      </c>
      <c r="E25" s="609" t="s">
        <v>18</v>
      </c>
      <c r="F25" s="610"/>
    </row>
    <row r="26" spans="2:6">
      <c r="B26" s="620">
        <v>20</v>
      </c>
      <c r="C26" s="607" t="s">
        <v>43</v>
      </c>
      <c r="D26" s="608" t="s">
        <v>384</v>
      </c>
      <c r="E26" s="609" t="s">
        <v>18</v>
      </c>
      <c r="F26" s="610"/>
    </row>
    <row r="27" spans="2:6">
      <c r="B27" s="620">
        <v>21</v>
      </c>
      <c r="C27" s="613" t="s">
        <v>44</v>
      </c>
      <c r="D27" s="614" t="s">
        <v>382</v>
      </c>
      <c r="E27" s="612" t="s">
        <v>45</v>
      </c>
      <c r="F27" s="615" t="s">
        <v>18</v>
      </c>
    </row>
    <row r="28" spans="2:6">
      <c r="B28" s="620">
        <v>22</v>
      </c>
      <c r="C28" s="607" t="s">
        <v>46</v>
      </c>
      <c r="D28" s="608" t="s">
        <v>383</v>
      </c>
      <c r="E28" s="609" t="s">
        <v>18</v>
      </c>
      <c r="F28" s="610"/>
    </row>
    <row r="29" spans="2:6">
      <c r="B29" s="620">
        <v>23</v>
      </c>
      <c r="C29" s="607" t="s">
        <v>47</v>
      </c>
      <c r="D29" s="608" t="s">
        <v>381</v>
      </c>
      <c r="E29" s="609" t="s">
        <v>45</v>
      </c>
      <c r="F29" s="610" t="s">
        <v>18</v>
      </c>
    </row>
    <row r="30" spans="2:6">
      <c r="B30" s="620">
        <v>24</v>
      </c>
      <c r="C30" s="607" t="s">
        <v>48</v>
      </c>
      <c r="D30" s="608" t="s">
        <v>439</v>
      </c>
      <c r="E30" s="609" t="s">
        <v>45</v>
      </c>
      <c r="F30" s="610" t="s">
        <v>18</v>
      </c>
    </row>
    <row r="31" spans="2:6">
      <c r="B31" s="620">
        <v>25</v>
      </c>
      <c r="C31" s="607" t="s">
        <v>49</v>
      </c>
      <c r="D31" s="608" t="s">
        <v>1766</v>
      </c>
      <c r="E31" s="609" t="s">
        <v>45</v>
      </c>
      <c r="F31" s="610" t="s">
        <v>18</v>
      </c>
    </row>
    <row r="32" spans="2:6">
      <c r="B32" s="620">
        <v>26</v>
      </c>
      <c r="C32" s="613" t="s">
        <v>50</v>
      </c>
      <c r="D32" s="614" t="s">
        <v>1767</v>
      </c>
      <c r="E32" s="612" t="s">
        <v>18</v>
      </c>
      <c r="F32" s="615"/>
    </row>
    <row r="33" spans="2:6" ht="24">
      <c r="B33" s="620">
        <v>27</v>
      </c>
      <c r="C33" s="613" t="s">
        <v>51</v>
      </c>
      <c r="D33" s="1083" t="s">
        <v>1815</v>
      </c>
      <c r="E33" s="612" t="s">
        <v>18</v>
      </c>
      <c r="F33" s="615"/>
    </row>
    <row r="34" spans="2:6">
      <c r="B34" s="620">
        <v>28</v>
      </c>
      <c r="C34" s="613" t="s">
        <v>52</v>
      </c>
      <c r="D34" s="614" t="s">
        <v>1768</v>
      </c>
      <c r="E34" s="612" t="s">
        <v>18</v>
      </c>
      <c r="F34" s="615"/>
    </row>
    <row r="35" spans="2:6">
      <c r="B35" s="620">
        <v>29</v>
      </c>
      <c r="C35" s="613" t="s">
        <v>53</v>
      </c>
      <c r="D35" s="614" t="s">
        <v>1771</v>
      </c>
      <c r="E35" s="612" t="s">
        <v>15</v>
      </c>
      <c r="F35" s="615"/>
    </row>
    <row r="36" spans="2:6">
      <c r="B36" s="620">
        <v>30</v>
      </c>
      <c r="C36" s="613" t="s">
        <v>1769</v>
      </c>
      <c r="D36" s="614" t="s">
        <v>1773</v>
      </c>
      <c r="E36" s="612" t="s">
        <v>15</v>
      </c>
      <c r="F36" s="615"/>
    </row>
    <row r="37" spans="2:6">
      <c r="B37" s="620">
        <v>31</v>
      </c>
      <c r="C37" s="613" t="s">
        <v>1698</v>
      </c>
      <c r="D37" s="614" t="s">
        <v>1772</v>
      </c>
      <c r="E37" s="609"/>
      <c r="F37" s="615" t="s">
        <v>15</v>
      </c>
    </row>
    <row r="38" spans="2:6">
      <c r="B38" s="620">
        <v>32</v>
      </c>
      <c r="C38" s="613" t="s">
        <v>1770</v>
      </c>
      <c r="D38" s="614" t="s">
        <v>1774</v>
      </c>
      <c r="E38" s="612" t="s">
        <v>15</v>
      </c>
      <c r="F38" s="615"/>
    </row>
    <row r="39" spans="2:6">
      <c r="B39" s="620">
        <v>33</v>
      </c>
      <c r="C39" s="613" t="s">
        <v>1775</v>
      </c>
      <c r="D39" s="614" t="s">
        <v>1776</v>
      </c>
      <c r="E39" s="609"/>
      <c r="F39" s="615" t="s">
        <v>15</v>
      </c>
    </row>
    <row r="40" spans="2:6">
      <c r="B40" s="620">
        <v>34</v>
      </c>
      <c r="C40" s="613" t="s">
        <v>1777</v>
      </c>
      <c r="D40" s="614" t="s">
        <v>1778</v>
      </c>
      <c r="E40" s="612" t="s">
        <v>15</v>
      </c>
      <c r="F40" s="615"/>
    </row>
    <row r="41" spans="2:6">
      <c r="B41" s="620">
        <v>35</v>
      </c>
      <c r="C41" s="613" t="s">
        <v>440</v>
      </c>
      <c r="D41" s="614" t="s">
        <v>1779</v>
      </c>
      <c r="E41" s="612" t="s">
        <v>15</v>
      </c>
      <c r="F41" s="615"/>
    </row>
    <row r="42" spans="2:6">
      <c r="B42" s="620">
        <v>36</v>
      </c>
      <c r="C42" s="613" t="s">
        <v>54</v>
      </c>
      <c r="D42" s="614" t="s">
        <v>1781</v>
      </c>
      <c r="E42" s="612" t="s">
        <v>15</v>
      </c>
      <c r="F42" s="615"/>
    </row>
    <row r="43" spans="2:6">
      <c r="B43" s="620">
        <v>37</v>
      </c>
      <c r="C43" s="613" t="s">
        <v>1780</v>
      </c>
      <c r="D43" s="614" t="s">
        <v>1782</v>
      </c>
      <c r="E43" s="612" t="s">
        <v>15</v>
      </c>
      <c r="F43" s="615"/>
    </row>
    <row r="44" spans="2:6">
      <c r="B44" s="620">
        <v>38</v>
      </c>
      <c r="C44" s="613" t="s">
        <v>1784</v>
      </c>
      <c r="D44" s="614" t="s">
        <v>386</v>
      </c>
      <c r="E44" s="612"/>
      <c r="F44" s="615" t="s">
        <v>15</v>
      </c>
    </row>
    <row r="45" spans="2:6">
      <c r="B45" s="620">
        <v>39</v>
      </c>
      <c r="C45" s="613" t="s">
        <v>1783</v>
      </c>
      <c r="D45" s="614" t="s">
        <v>1857</v>
      </c>
      <c r="E45" s="612" t="s">
        <v>15</v>
      </c>
      <c r="F45" s="615"/>
    </row>
    <row r="46" spans="2:6">
      <c r="B46" s="620">
        <v>40</v>
      </c>
      <c r="C46" s="613" t="s">
        <v>1785</v>
      </c>
      <c r="D46" s="614" t="s">
        <v>1786</v>
      </c>
      <c r="E46" s="612"/>
      <c r="F46" s="615" t="s">
        <v>15</v>
      </c>
    </row>
    <row r="47" spans="2:6" ht="24">
      <c r="B47" s="620">
        <v>41</v>
      </c>
      <c r="C47" s="613" t="s">
        <v>1787</v>
      </c>
      <c r="D47" s="1083" t="s">
        <v>1788</v>
      </c>
      <c r="E47" s="612" t="s">
        <v>15</v>
      </c>
      <c r="F47" s="615"/>
    </row>
    <row r="48" spans="2:6">
      <c r="B48" s="620">
        <v>42</v>
      </c>
      <c r="C48" s="613" t="s">
        <v>55</v>
      </c>
      <c r="D48" s="614" t="s">
        <v>1789</v>
      </c>
      <c r="E48" s="612" t="s">
        <v>15</v>
      </c>
      <c r="F48" s="615"/>
    </row>
    <row r="49" spans="2:6">
      <c r="B49" s="620">
        <v>43</v>
      </c>
      <c r="C49" s="613" t="s">
        <v>56</v>
      </c>
      <c r="D49" s="614" t="s">
        <v>1790</v>
      </c>
      <c r="E49" s="612" t="s">
        <v>15</v>
      </c>
      <c r="F49" s="615"/>
    </row>
    <row r="50" spans="2:6">
      <c r="B50" s="620">
        <v>44</v>
      </c>
      <c r="C50" s="613" t="s">
        <v>441</v>
      </c>
      <c r="D50" s="614" t="s">
        <v>1791</v>
      </c>
      <c r="E50" s="612" t="s">
        <v>15</v>
      </c>
      <c r="F50" s="615"/>
    </row>
    <row r="51" spans="2:6">
      <c r="B51" s="620">
        <v>45</v>
      </c>
      <c r="C51" s="613" t="s">
        <v>1792</v>
      </c>
      <c r="D51" s="614" t="s">
        <v>1793</v>
      </c>
      <c r="E51" s="612" t="s">
        <v>15</v>
      </c>
      <c r="F51" s="615"/>
    </row>
    <row r="52" spans="2:6">
      <c r="B52" s="620">
        <v>46</v>
      </c>
      <c r="C52" s="613" t="s">
        <v>57</v>
      </c>
      <c r="D52" s="614" t="s">
        <v>1858</v>
      </c>
      <c r="E52" s="612" t="s">
        <v>15</v>
      </c>
      <c r="F52" s="615"/>
    </row>
    <row r="53" spans="2:6">
      <c r="B53" s="620">
        <v>47</v>
      </c>
      <c r="C53" s="613" t="s">
        <v>387</v>
      </c>
      <c r="D53" s="614" t="s">
        <v>1794</v>
      </c>
      <c r="E53" s="612"/>
      <c r="F53" s="615" t="s">
        <v>15</v>
      </c>
    </row>
    <row r="54" spans="2:6">
      <c r="B54" s="620">
        <v>48</v>
      </c>
      <c r="C54" s="613" t="s">
        <v>58</v>
      </c>
      <c r="D54" s="614" t="s">
        <v>1795</v>
      </c>
      <c r="E54" s="612" t="s">
        <v>15</v>
      </c>
      <c r="F54" s="615"/>
    </row>
    <row r="55" spans="2:6">
      <c r="B55" s="620">
        <v>49</v>
      </c>
      <c r="C55" s="613" t="s">
        <v>388</v>
      </c>
      <c r="D55" s="614" t="s">
        <v>442</v>
      </c>
      <c r="E55" s="612"/>
      <c r="F55" s="615" t="s">
        <v>15</v>
      </c>
    </row>
    <row r="56" spans="2:6">
      <c r="B56" s="620">
        <v>50</v>
      </c>
      <c r="C56" s="613" t="s">
        <v>443</v>
      </c>
      <c r="D56" s="614" t="s">
        <v>446</v>
      </c>
      <c r="E56" s="612"/>
      <c r="F56" s="615" t="s">
        <v>15</v>
      </c>
    </row>
    <row r="57" spans="2:6">
      <c r="B57" s="620">
        <v>51</v>
      </c>
      <c r="C57" s="613" t="s">
        <v>444</v>
      </c>
      <c r="D57" s="614" t="s">
        <v>447</v>
      </c>
      <c r="E57" s="612"/>
      <c r="F57" s="615" t="s">
        <v>15</v>
      </c>
    </row>
    <row r="58" spans="2:6">
      <c r="B58" s="620">
        <v>52</v>
      </c>
      <c r="C58" s="613" t="s">
        <v>445</v>
      </c>
      <c r="D58" s="614" t="s">
        <v>1796</v>
      </c>
      <c r="E58" s="612"/>
      <c r="F58" s="615" t="s">
        <v>15</v>
      </c>
    </row>
    <row r="59" spans="2:6">
      <c r="B59" s="620">
        <v>53</v>
      </c>
      <c r="C59" s="613" t="s">
        <v>59</v>
      </c>
      <c r="D59" s="614" t="s">
        <v>1798</v>
      </c>
      <c r="E59" s="612" t="s">
        <v>15</v>
      </c>
      <c r="F59" s="615"/>
    </row>
    <row r="60" spans="2:6">
      <c r="B60" s="620">
        <v>54</v>
      </c>
      <c r="C60" s="613" t="s">
        <v>372</v>
      </c>
      <c r="D60" s="614" t="s">
        <v>1799</v>
      </c>
      <c r="E60" s="612"/>
      <c r="F60" s="615" t="s">
        <v>15</v>
      </c>
    </row>
    <row r="61" spans="2:6">
      <c r="B61" s="620">
        <v>55</v>
      </c>
      <c r="C61" s="613" t="s">
        <v>1800</v>
      </c>
      <c r="D61" s="614" t="s">
        <v>1801</v>
      </c>
      <c r="E61" s="612" t="s">
        <v>15</v>
      </c>
      <c r="F61" s="615"/>
    </row>
    <row r="62" spans="2:6">
      <c r="B62" s="620">
        <v>56</v>
      </c>
      <c r="C62" s="613" t="s">
        <v>1802</v>
      </c>
      <c r="D62" s="614" t="s">
        <v>1803</v>
      </c>
      <c r="E62" s="612" t="s">
        <v>15</v>
      </c>
      <c r="F62" s="615"/>
    </row>
    <row r="63" spans="2:6">
      <c r="B63" s="620">
        <v>57</v>
      </c>
      <c r="C63" s="613" t="s">
        <v>1759</v>
      </c>
      <c r="D63" s="614" t="s">
        <v>1803</v>
      </c>
      <c r="E63" s="612"/>
      <c r="F63" s="615" t="s">
        <v>15</v>
      </c>
    </row>
    <row r="64" spans="2:6">
      <c r="B64" s="620">
        <v>58</v>
      </c>
      <c r="C64" s="613" t="s">
        <v>448</v>
      </c>
      <c r="D64" s="614" t="s">
        <v>1804</v>
      </c>
      <c r="E64" s="612" t="s">
        <v>15</v>
      </c>
      <c r="F64" s="615"/>
    </row>
    <row r="65" spans="2:6">
      <c r="B65" s="620">
        <v>59</v>
      </c>
      <c r="C65" s="613" t="s">
        <v>449</v>
      </c>
      <c r="D65" s="614" t="s">
        <v>1805</v>
      </c>
      <c r="E65" s="612" t="s">
        <v>15</v>
      </c>
      <c r="F65" s="615"/>
    </row>
    <row r="66" spans="2:6" ht="24">
      <c r="B66" s="620">
        <v>60</v>
      </c>
      <c r="C66" s="613" t="s">
        <v>1806</v>
      </c>
      <c r="D66" s="1083" t="s">
        <v>1808</v>
      </c>
      <c r="E66" s="612" t="s">
        <v>15</v>
      </c>
      <c r="F66" s="615"/>
    </row>
    <row r="67" spans="2:6">
      <c r="B67" s="620">
        <v>61</v>
      </c>
      <c r="C67" s="613" t="s">
        <v>1807</v>
      </c>
      <c r="D67" s="614" t="s">
        <v>1859</v>
      </c>
      <c r="E67" s="612" t="s">
        <v>15</v>
      </c>
      <c r="F67" s="615"/>
    </row>
    <row r="68" spans="2:6">
      <c r="B68" s="620">
        <v>62</v>
      </c>
      <c r="C68" s="613" t="s">
        <v>1760</v>
      </c>
      <c r="D68" s="614" t="s">
        <v>1823</v>
      </c>
      <c r="E68" s="612"/>
      <c r="F68" s="615" t="s">
        <v>15</v>
      </c>
    </row>
    <row r="69" spans="2:6">
      <c r="B69" s="620">
        <v>63</v>
      </c>
      <c r="C69" s="613" t="s">
        <v>1860</v>
      </c>
      <c r="D69" s="614" t="s">
        <v>1809</v>
      </c>
      <c r="E69" s="612" t="s">
        <v>15</v>
      </c>
      <c r="F69" s="615"/>
    </row>
    <row r="70" spans="2:6">
      <c r="B70" s="620">
        <v>64</v>
      </c>
      <c r="C70" s="607" t="s">
        <v>60</v>
      </c>
      <c r="D70" s="608" t="s">
        <v>1812</v>
      </c>
      <c r="E70" s="609" t="s">
        <v>18</v>
      </c>
      <c r="F70" s="610"/>
    </row>
    <row r="71" spans="2:6">
      <c r="B71" s="1084">
        <v>65</v>
      </c>
      <c r="C71" s="1085" t="s">
        <v>1810</v>
      </c>
      <c r="D71" s="1086" t="s">
        <v>1813</v>
      </c>
      <c r="E71" s="609" t="s">
        <v>15</v>
      </c>
      <c r="F71" s="1087"/>
    </row>
    <row r="72" spans="2:6">
      <c r="B72" s="1084">
        <v>66</v>
      </c>
      <c r="C72" s="1085" t="s">
        <v>1811</v>
      </c>
      <c r="D72" s="1086" t="s">
        <v>1814</v>
      </c>
      <c r="E72" s="609" t="s">
        <v>15</v>
      </c>
      <c r="F72" s="1087"/>
    </row>
    <row r="73" spans="2:6">
      <c r="B73" s="621">
        <v>67</v>
      </c>
      <c r="C73" s="616" t="s">
        <v>61</v>
      </c>
      <c r="D73" s="617" t="s">
        <v>385</v>
      </c>
      <c r="E73" s="618" t="s">
        <v>18</v>
      </c>
      <c r="F73" s="619"/>
    </row>
    <row r="74" spans="2:6">
      <c r="B74" s="8" t="s">
        <v>62</v>
      </c>
    </row>
  </sheetData>
  <mergeCells count="4">
    <mergeCell ref="B5:B6"/>
    <mergeCell ref="C5:C6"/>
    <mergeCell ref="D5:D6"/>
    <mergeCell ref="E5:F5"/>
  </mergeCells>
  <phoneticPr fontId="4"/>
  <printOptions horizontalCentered="1"/>
  <pageMargins left="0.59055118110236227" right="0.59055118110236227" top="0.59055118110236227" bottom="0.39370078740157483" header="0.31496062992125984" footer="0.31496062992125984"/>
  <pageSetup paperSize="9" scale="87"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B5" sqref="B5"/>
    </sheetView>
  </sheetViews>
  <sheetFormatPr defaultRowHeight="14.25"/>
  <cols>
    <col min="1" max="1" width="2.625" style="242" customWidth="1"/>
    <col min="2" max="2" width="4.25" style="242" customWidth="1"/>
    <col min="3" max="3" width="12.5" style="242" customWidth="1"/>
    <col min="4" max="4" width="28.75" style="242" customWidth="1"/>
    <col min="5" max="7" width="14.375" style="242" customWidth="1"/>
    <col min="8" max="8" width="1.625" style="242" customWidth="1"/>
    <col min="9" max="16384" width="9" style="242"/>
  </cols>
  <sheetData>
    <row r="1" spans="1:10" ht="14.25" customHeight="1"/>
    <row r="2" spans="1:10" s="247" customFormat="1" ht="20.100000000000001" customHeight="1">
      <c r="A2" s="243"/>
      <c r="B2" s="1645" t="s">
        <v>1759</v>
      </c>
      <c r="C2" s="1645"/>
      <c r="D2" s="1646"/>
      <c r="E2" s="1646"/>
      <c r="F2" s="1646"/>
      <c r="G2" s="1646"/>
      <c r="H2" s="245"/>
      <c r="I2" s="245"/>
      <c r="J2" s="246"/>
    </row>
    <row r="3" spans="1:10" s="247" customFormat="1" ht="8.25" customHeight="1">
      <c r="A3" s="243"/>
      <c r="B3" s="224"/>
      <c r="C3" s="244"/>
      <c r="D3" s="244"/>
      <c r="E3" s="244"/>
      <c r="F3" s="244"/>
      <c r="G3" s="244"/>
      <c r="H3" s="245"/>
      <c r="I3" s="245"/>
      <c r="J3" s="246"/>
    </row>
    <row r="4" spans="1:10" ht="20.100000000000001" customHeight="1">
      <c r="B4" s="1563" t="s">
        <v>373</v>
      </c>
      <c r="C4" s="1563"/>
      <c r="D4" s="1647"/>
      <c r="E4" s="1647"/>
      <c r="F4" s="1647"/>
      <c r="G4" s="1647"/>
      <c r="H4" s="248"/>
      <c r="I4" s="248"/>
      <c r="J4" s="249"/>
    </row>
    <row r="6" spans="1:10" s="251" customFormat="1" ht="18" customHeight="1">
      <c r="B6" s="516" t="s">
        <v>374</v>
      </c>
      <c r="C6" s="516" t="s">
        <v>379</v>
      </c>
      <c r="D6" s="516" t="s">
        <v>375</v>
      </c>
      <c r="E6" s="516" t="s">
        <v>376</v>
      </c>
      <c r="F6" s="516" t="s">
        <v>377</v>
      </c>
      <c r="G6" s="516" t="s">
        <v>378</v>
      </c>
    </row>
    <row r="7" spans="1:10" s="251" customFormat="1" ht="18" customHeight="1">
      <c r="B7" s="517"/>
      <c r="C7" s="517"/>
      <c r="D7" s="517"/>
      <c r="E7" s="517"/>
      <c r="F7" s="517"/>
      <c r="G7" s="517"/>
    </row>
    <row r="8" spans="1:10" s="251" customFormat="1" ht="18" customHeight="1">
      <c r="B8" s="517"/>
      <c r="C8" s="517"/>
      <c r="D8" s="517"/>
      <c r="E8" s="517"/>
      <c r="F8" s="517"/>
      <c r="G8" s="517"/>
    </row>
    <row r="9" spans="1:10" s="251" customFormat="1" ht="18" customHeight="1">
      <c r="B9" s="517"/>
      <c r="C9" s="517"/>
      <c r="D9" s="517"/>
      <c r="E9" s="517"/>
      <c r="F9" s="517"/>
      <c r="G9" s="517"/>
    </row>
    <row r="10" spans="1:10" s="251" customFormat="1" ht="18" customHeight="1">
      <c r="B10" s="517"/>
      <c r="C10" s="517"/>
      <c r="D10" s="517"/>
      <c r="E10" s="517"/>
      <c r="F10" s="517"/>
      <c r="G10" s="517"/>
    </row>
    <row r="11" spans="1:10" s="251" customFormat="1" ht="18" customHeight="1">
      <c r="B11" s="517"/>
      <c r="C11" s="517"/>
      <c r="D11" s="517"/>
      <c r="E11" s="517"/>
      <c r="F11" s="517"/>
      <c r="G11" s="517"/>
    </row>
    <row r="12" spans="1:10" s="251" customFormat="1" ht="18" customHeight="1">
      <c r="B12" s="517"/>
      <c r="C12" s="517"/>
      <c r="D12" s="517"/>
      <c r="E12" s="517"/>
      <c r="F12" s="517"/>
      <c r="G12" s="517"/>
    </row>
    <row r="13" spans="1:10" s="251" customFormat="1" ht="18" customHeight="1">
      <c r="B13" s="517"/>
      <c r="C13" s="517"/>
      <c r="D13" s="517"/>
      <c r="E13" s="517"/>
      <c r="F13" s="517"/>
      <c r="G13" s="517"/>
    </row>
    <row r="14" spans="1:10" s="251" customFormat="1" ht="18" customHeight="1">
      <c r="B14" s="517"/>
      <c r="C14" s="517"/>
      <c r="D14" s="517"/>
      <c r="E14" s="517"/>
      <c r="F14" s="517"/>
      <c r="G14" s="517"/>
    </row>
    <row r="15" spans="1:10" s="251" customFormat="1" ht="18" customHeight="1">
      <c r="B15" s="517"/>
      <c r="C15" s="517"/>
      <c r="D15" s="517"/>
      <c r="E15" s="517"/>
      <c r="F15" s="517"/>
      <c r="G15" s="517"/>
    </row>
    <row r="16" spans="1:10" s="251" customFormat="1" ht="18" customHeight="1">
      <c r="B16" s="517"/>
      <c r="C16" s="517"/>
      <c r="D16" s="517"/>
      <c r="E16" s="517"/>
      <c r="F16" s="517"/>
      <c r="G16" s="517"/>
    </row>
    <row r="17" spans="2:7" s="251" customFormat="1" ht="18" customHeight="1">
      <c r="B17" s="517"/>
      <c r="C17" s="517"/>
      <c r="D17" s="517"/>
      <c r="E17" s="517"/>
      <c r="F17" s="517"/>
      <c r="G17" s="517"/>
    </row>
    <row r="18" spans="2:7" s="251" customFormat="1" ht="18" customHeight="1">
      <c r="B18" s="517"/>
      <c r="C18" s="517"/>
      <c r="D18" s="517"/>
      <c r="E18" s="517"/>
      <c r="F18" s="517"/>
      <c r="G18" s="517"/>
    </row>
    <row r="19" spans="2:7" s="251" customFormat="1" ht="18" customHeight="1">
      <c r="B19" s="517"/>
      <c r="C19" s="517"/>
      <c r="D19" s="517"/>
      <c r="E19" s="517"/>
      <c r="F19" s="517"/>
      <c r="G19" s="517"/>
    </row>
    <row r="20" spans="2:7" s="251" customFormat="1" ht="18" customHeight="1">
      <c r="B20" s="517"/>
      <c r="C20" s="517"/>
      <c r="D20" s="517"/>
      <c r="E20" s="517"/>
      <c r="F20" s="517"/>
      <c r="G20" s="517"/>
    </row>
    <row r="21" spans="2:7" s="251" customFormat="1" ht="18" customHeight="1">
      <c r="B21" s="517"/>
      <c r="C21" s="517"/>
      <c r="D21" s="517"/>
      <c r="E21" s="517"/>
      <c r="F21" s="517"/>
      <c r="G21" s="517"/>
    </row>
    <row r="22" spans="2:7" s="251" customFormat="1" ht="18" customHeight="1">
      <c r="B22" s="517"/>
      <c r="C22" s="517"/>
      <c r="D22" s="517"/>
      <c r="E22" s="517"/>
      <c r="F22" s="517"/>
      <c r="G22" s="517"/>
    </row>
    <row r="23" spans="2:7" s="513" customFormat="1" ht="8.25" customHeight="1">
      <c r="B23" s="514"/>
      <c r="C23" s="514"/>
      <c r="D23" s="514"/>
      <c r="E23" s="514"/>
      <c r="F23" s="514"/>
      <c r="G23" s="515"/>
    </row>
    <row r="24" spans="2:7" s="225" customFormat="1" ht="13.5" customHeight="1">
      <c r="B24" s="250" t="s">
        <v>110</v>
      </c>
      <c r="C24" s="1644" t="s">
        <v>219</v>
      </c>
      <c r="D24" s="1644"/>
      <c r="E24" s="1644"/>
      <c r="F24" s="1644"/>
      <c r="G24" s="1644"/>
    </row>
    <row r="25" spans="2:7">
      <c r="E25" s="1467" t="s">
        <v>499</v>
      </c>
      <c r="F25" s="1468"/>
      <c r="G25" s="1469"/>
    </row>
    <row r="26" spans="2:7">
      <c r="E26" s="1470"/>
      <c r="F26" s="1471"/>
      <c r="G26" s="1472"/>
    </row>
    <row r="32" spans="2:7" ht="20.100000000000001" customHeight="1"/>
  </sheetData>
  <mergeCells count="4">
    <mergeCell ref="C24:G24"/>
    <mergeCell ref="B2:G2"/>
    <mergeCell ref="B4:G4"/>
    <mergeCell ref="E25:G26"/>
  </mergeCells>
  <phoneticPr fontId="2"/>
  <pageMargins left="0.70866141732283472" right="0.70866141732283472" top="0.59055118110236227" bottom="0.59055118110236227" header="0.31496062992125984" footer="0.31496062992125984"/>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8"/>
  <sheetViews>
    <sheetView showGridLines="0" zoomScale="85" zoomScaleNormal="85" zoomScaleSheetLayoutView="100" workbookViewId="0">
      <selection activeCell="B48" sqref="B48"/>
    </sheetView>
  </sheetViews>
  <sheetFormatPr defaultRowHeight="12"/>
  <cols>
    <col min="1" max="1" width="2.625" style="225" customWidth="1"/>
    <col min="2" max="2" width="12.25" style="225" customWidth="1"/>
    <col min="3" max="3" width="28.125" style="225" customWidth="1"/>
    <col min="4" max="4" width="8.75" style="225" customWidth="1"/>
    <col min="5" max="5" width="11.875" style="226" customWidth="1"/>
    <col min="6" max="25" width="10.5" style="225" customWidth="1"/>
    <col min="26" max="26" width="12" style="225" customWidth="1"/>
    <col min="27" max="27" width="2.25" style="225" customWidth="1"/>
    <col min="28" max="16384" width="9" style="225"/>
  </cols>
  <sheetData>
    <row r="1" spans="1:30" ht="14.25" customHeight="1"/>
    <row r="2" spans="1:30" s="227" customFormat="1" ht="20.100000000000001" customHeight="1">
      <c r="B2" s="1" t="s">
        <v>1856</v>
      </c>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30" s="227" customFormat="1" ht="9.9499999999999993" customHeight="1">
      <c r="B3" s="228"/>
      <c r="C3" s="229"/>
      <c r="D3" s="229"/>
      <c r="E3" s="230"/>
      <c r="F3" s="229"/>
      <c r="G3" s="229"/>
      <c r="H3" s="229"/>
      <c r="I3" s="229"/>
      <c r="J3" s="229"/>
      <c r="K3" s="229"/>
      <c r="L3" s="229"/>
      <c r="M3" s="229"/>
      <c r="P3" s="231"/>
      <c r="Q3" s="231"/>
      <c r="R3" s="231"/>
      <c r="S3" s="231"/>
      <c r="T3" s="231"/>
      <c r="U3" s="231"/>
      <c r="V3" s="231"/>
      <c r="W3" s="231"/>
      <c r="X3" s="231"/>
      <c r="Y3" s="231"/>
      <c r="Z3" s="232"/>
    </row>
    <row r="4" spans="1:30" s="227" customFormat="1" ht="20.100000000000001" customHeight="1">
      <c r="B4" s="1650" t="s">
        <v>1824</v>
      </c>
      <c r="C4" s="1651"/>
      <c r="D4" s="1651"/>
      <c r="E4" s="1651"/>
      <c r="F4" s="1651"/>
      <c r="G4" s="1651"/>
      <c r="H4" s="1651"/>
      <c r="I4" s="1651"/>
      <c r="J4" s="1651"/>
      <c r="K4" s="1651"/>
      <c r="L4" s="1651"/>
      <c r="M4" s="1651"/>
      <c r="N4" s="1651"/>
      <c r="O4" s="1651"/>
      <c r="P4" s="1651"/>
      <c r="Q4" s="1651"/>
      <c r="R4" s="1651"/>
      <c r="S4" s="1651"/>
      <c r="T4" s="1651"/>
      <c r="U4" s="1651"/>
      <c r="V4" s="1651"/>
      <c r="W4" s="1651"/>
      <c r="X4" s="1651"/>
      <c r="Y4" s="1651"/>
      <c r="Z4" s="234"/>
      <c r="AA4" s="235"/>
      <c r="AB4" s="235"/>
      <c r="AC4" s="235"/>
      <c r="AD4" s="235"/>
    </row>
    <row r="5" spans="1:30" s="227" customFormat="1" ht="7.15" customHeight="1">
      <c r="B5" s="233"/>
      <c r="C5" s="234"/>
      <c r="D5" s="234"/>
      <c r="E5" s="234"/>
      <c r="F5" s="234"/>
      <c r="G5" s="234"/>
      <c r="H5" s="234"/>
      <c r="I5" s="234"/>
      <c r="J5" s="234"/>
      <c r="K5" s="234"/>
      <c r="L5" s="234"/>
      <c r="M5" s="234"/>
      <c r="N5" s="234"/>
      <c r="O5" s="234"/>
      <c r="P5" s="234"/>
      <c r="Q5" s="234"/>
      <c r="R5" s="234"/>
      <c r="S5" s="234"/>
      <c r="T5" s="234"/>
      <c r="U5" s="234"/>
      <c r="V5" s="234"/>
      <c r="W5" s="234"/>
      <c r="X5" s="234"/>
      <c r="Y5" s="234"/>
      <c r="Z5" s="234"/>
      <c r="AA5" s="235"/>
      <c r="AB5" s="235"/>
      <c r="AC5" s="235"/>
      <c r="AD5" s="235"/>
    </row>
    <row r="6" spans="1:30" s="227" customFormat="1" ht="17.45" customHeight="1" thickBot="1">
      <c r="B6" s="236"/>
      <c r="C6" s="237"/>
      <c r="D6" s="237"/>
      <c r="E6" s="237"/>
      <c r="F6" s="237"/>
      <c r="G6" s="237"/>
      <c r="H6" s="237"/>
      <c r="I6" s="237"/>
      <c r="J6" s="237"/>
      <c r="K6" s="237"/>
      <c r="L6" s="237"/>
      <c r="M6" s="237"/>
      <c r="N6" s="237"/>
      <c r="O6" s="237"/>
      <c r="P6" s="237"/>
      <c r="Q6" s="237"/>
      <c r="R6" s="237"/>
      <c r="S6" s="237"/>
      <c r="T6" s="237"/>
      <c r="U6" s="237"/>
      <c r="V6" s="237"/>
      <c r="W6" s="237"/>
      <c r="X6" s="237"/>
      <c r="Y6" s="237"/>
      <c r="Z6" s="238"/>
      <c r="AA6" s="235"/>
      <c r="AB6" s="235"/>
      <c r="AC6" s="235"/>
      <c r="AD6" s="235"/>
    </row>
    <row r="7" spans="1:30" ht="20.100000000000001" customHeight="1" thickBot="1">
      <c r="B7" s="1652" t="s">
        <v>1825</v>
      </c>
      <c r="C7" s="1653"/>
      <c r="D7" s="1648" t="s">
        <v>1826</v>
      </c>
      <c r="E7" s="1656" t="s">
        <v>1827</v>
      </c>
      <c r="F7" s="1658" t="s">
        <v>1828</v>
      </c>
      <c r="G7" s="1658"/>
      <c r="H7" s="1658"/>
      <c r="I7" s="1658"/>
      <c r="J7" s="1658"/>
      <c r="K7" s="1658"/>
      <c r="L7" s="1658"/>
      <c r="M7" s="1658"/>
      <c r="N7" s="1658"/>
      <c r="O7" s="1658"/>
      <c r="P7" s="1658"/>
      <c r="Q7" s="1658"/>
      <c r="R7" s="1658"/>
      <c r="S7" s="1658"/>
      <c r="T7" s="1658"/>
      <c r="U7" s="1658"/>
      <c r="V7" s="1658"/>
      <c r="W7" s="1658"/>
      <c r="X7" s="1658"/>
      <c r="Y7" s="1658"/>
      <c r="Z7" s="1648" t="s">
        <v>1829</v>
      </c>
    </row>
    <row r="8" spans="1:30" s="229" customFormat="1" ht="20.100000000000001" customHeight="1" thickBot="1">
      <c r="A8" s="232"/>
      <c r="B8" s="1654"/>
      <c r="C8" s="1655"/>
      <c r="D8" s="1649"/>
      <c r="E8" s="1657"/>
      <c r="F8" s="488" t="s">
        <v>171</v>
      </c>
      <c r="G8" s="489" t="s">
        <v>172</v>
      </c>
      <c r="H8" s="488" t="s">
        <v>173</v>
      </c>
      <c r="I8" s="489" t="s">
        <v>174</v>
      </c>
      <c r="J8" s="488" t="s">
        <v>175</v>
      </c>
      <c r="K8" s="489" t="s">
        <v>176</v>
      </c>
      <c r="L8" s="488" t="s">
        <v>177</v>
      </c>
      <c r="M8" s="489" t="s">
        <v>178</v>
      </c>
      <c r="N8" s="488" t="s">
        <v>179</v>
      </c>
      <c r="O8" s="489" t="s">
        <v>180</v>
      </c>
      <c r="P8" s="488" t="s">
        <v>181</v>
      </c>
      <c r="Q8" s="488" t="s">
        <v>182</v>
      </c>
      <c r="R8" s="489" t="s">
        <v>183</v>
      </c>
      <c r="S8" s="489" t="s">
        <v>184</v>
      </c>
      <c r="T8" s="488" t="s">
        <v>410</v>
      </c>
      <c r="U8" s="488" t="s">
        <v>1636</v>
      </c>
      <c r="V8" s="488" t="s">
        <v>1637</v>
      </c>
      <c r="W8" s="488" t="s">
        <v>1638</v>
      </c>
      <c r="X8" s="488" t="s">
        <v>1639</v>
      </c>
      <c r="Y8" s="488" t="s">
        <v>1640</v>
      </c>
      <c r="Z8" s="1649"/>
    </row>
    <row r="9" spans="1:30" s="229" customFormat="1" ht="20.100000000000001" customHeight="1">
      <c r="A9" s="239"/>
      <c r="B9" s="1661" t="s">
        <v>1830</v>
      </c>
      <c r="C9" s="470" t="s">
        <v>1831</v>
      </c>
      <c r="D9" s="1088" t="s">
        <v>1832</v>
      </c>
      <c r="E9" s="435"/>
      <c r="F9" s="436"/>
      <c r="G9" s="436"/>
      <c r="H9" s="436"/>
      <c r="I9" s="436"/>
      <c r="J9" s="436"/>
      <c r="K9" s="436"/>
      <c r="L9" s="436"/>
      <c r="M9" s="436"/>
      <c r="N9" s="436"/>
      <c r="O9" s="436"/>
      <c r="P9" s="436"/>
      <c r="Q9" s="436"/>
      <c r="R9" s="436"/>
      <c r="S9" s="436"/>
      <c r="T9" s="436"/>
      <c r="U9" s="436"/>
      <c r="V9" s="436"/>
      <c r="W9" s="436"/>
      <c r="X9" s="436"/>
      <c r="Y9" s="436"/>
      <c r="Z9" s="437"/>
    </row>
    <row r="10" spans="1:30" s="229" customFormat="1" ht="20.100000000000001" customHeight="1">
      <c r="A10" s="239"/>
      <c r="B10" s="1392"/>
      <c r="C10" s="471"/>
      <c r="D10" s="1089" t="s">
        <v>1832</v>
      </c>
      <c r="E10" s="438"/>
      <c r="F10" s="439"/>
      <c r="G10" s="439"/>
      <c r="H10" s="439"/>
      <c r="I10" s="439"/>
      <c r="J10" s="439"/>
      <c r="K10" s="439"/>
      <c r="L10" s="439"/>
      <c r="M10" s="439"/>
      <c r="N10" s="439"/>
      <c r="O10" s="439"/>
      <c r="P10" s="439"/>
      <c r="Q10" s="439"/>
      <c r="R10" s="439"/>
      <c r="S10" s="439"/>
      <c r="T10" s="439"/>
      <c r="U10" s="439"/>
      <c r="V10" s="439"/>
      <c r="W10" s="439"/>
      <c r="X10" s="439"/>
      <c r="Y10" s="439"/>
      <c r="Z10" s="440"/>
    </row>
    <row r="11" spans="1:30" s="229" customFormat="1" ht="20.100000000000001" customHeight="1">
      <c r="A11" s="239"/>
      <c r="B11" s="1392"/>
      <c r="C11" s="471"/>
      <c r="D11" s="1089" t="s">
        <v>1832</v>
      </c>
      <c r="E11" s="438"/>
      <c r="F11" s="439"/>
      <c r="G11" s="439"/>
      <c r="H11" s="439"/>
      <c r="I11" s="439"/>
      <c r="J11" s="439"/>
      <c r="K11" s="439"/>
      <c r="L11" s="439"/>
      <c r="M11" s="439"/>
      <c r="N11" s="439"/>
      <c r="O11" s="439"/>
      <c r="P11" s="439"/>
      <c r="Q11" s="439"/>
      <c r="R11" s="439"/>
      <c r="S11" s="439"/>
      <c r="T11" s="439"/>
      <c r="U11" s="439"/>
      <c r="V11" s="439"/>
      <c r="W11" s="439"/>
      <c r="X11" s="439"/>
      <c r="Y11" s="439"/>
      <c r="Z11" s="440"/>
    </row>
    <row r="12" spans="1:30" s="229" customFormat="1" ht="20.100000000000001" customHeight="1">
      <c r="A12" s="239"/>
      <c r="B12" s="1392"/>
      <c r="C12" s="471"/>
      <c r="D12" s="1089" t="s">
        <v>1832</v>
      </c>
      <c r="E12" s="438"/>
      <c r="F12" s="439"/>
      <c r="G12" s="439"/>
      <c r="H12" s="439"/>
      <c r="I12" s="439"/>
      <c r="J12" s="439"/>
      <c r="K12" s="439"/>
      <c r="L12" s="439"/>
      <c r="M12" s="439"/>
      <c r="N12" s="439"/>
      <c r="O12" s="439"/>
      <c r="P12" s="439"/>
      <c r="Q12" s="439"/>
      <c r="R12" s="439"/>
      <c r="S12" s="439"/>
      <c r="T12" s="439"/>
      <c r="U12" s="439"/>
      <c r="V12" s="439"/>
      <c r="W12" s="439"/>
      <c r="X12" s="439"/>
      <c r="Y12" s="439"/>
      <c r="Z12" s="440"/>
    </row>
    <row r="13" spans="1:30" s="229" customFormat="1" ht="20.100000000000001" customHeight="1">
      <c r="A13" s="239"/>
      <c r="B13" s="1392"/>
      <c r="C13" s="471"/>
      <c r="D13" s="1089" t="s">
        <v>1832</v>
      </c>
      <c r="E13" s="438"/>
      <c r="F13" s="439"/>
      <c r="G13" s="439"/>
      <c r="H13" s="439"/>
      <c r="I13" s="439"/>
      <c r="J13" s="439"/>
      <c r="K13" s="439"/>
      <c r="L13" s="439"/>
      <c r="M13" s="439"/>
      <c r="N13" s="439"/>
      <c r="O13" s="439"/>
      <c r="P13" s="439"/>
      <c r="Q13" s="439"/>
      <c r="R13" s="439"/>
      <c r="S13" s="439"/>
      <c r="T13" s="439"/>
      <c r="U13" s="439"/>
      <c r="V13" s="439"/>
      <c r="W13" s="439"/>
      <c r="X13" s="439"/>
      <c r="Y13" s="439"/>
      <c r="Z13" s="440"/>
    </row>
    <row r="14" spans="1:30" s="229" customFormat="1" ht="20.100000000000001" customHeight="1">
      <c r="A14" s="239"/>
      <c r="B14" s="1392"/>
      <c r="C14" s="472"/>
      <c r="D14" s="1090" t="s">
        <v>1832</v>
      </c>
      <c r="E14" s="438"/>
      <c r="F14" s="439"/>
      <c r="G14" s="439"/>
      <c r="H14" s="439"/>
      <c r="I14" s="439"/>
      <c r="J14" s="439"/>
      <c r="K14" s="439"/>
      <c r="L14" s="439"/>
      <c r="M14" s="439"/>
      <c r="N14" s="439"/>
      <c r="O14" s="439"/>
      <c r="P14" s="439"/>
      <c r="Q14" s="439"/>
      <c r="R14" s="439"/>
      <c r="S14" s="439"/>
      <c r="T14" s="439"/>
      <c r="U14" s="439"/>
      <c r="V14" s="439"/>
      <c r="W14" s="439"/>
      <c r="X14" s="439"/>
      <c r="Y14" s="439"/>
      <c r="Z14" s="440"/>
    </row>
    <row r="15" spans="1:30" s="229" customFormat="1" ht="20.100000000000001" customHeight="1">
      <c r="A15" s="239"/>
      <c r="B15" s="1392"/>
      <c r="C15" s="473"/>
      <c r="D15" s="1091" t="s">
        <v>1832</v>
      </c>
      <c r="E15" s="441"/>
      <c r="F15" s="442"/>
      <c r="G15" s="442"/>
      <c r="H15" s="442"/>
      <c r="I15" s="442"/>
      <c r="J15" s="442"/>
      <c r="K15" s="442"/>
      <c r="L15" s="442"/>
      <c r="M15" s="442"/>
      <c r="N15" s="442"/>
      <c r="O15" s="442"/>
      <c r="P15" s="442"/>
      <c r="Q15" s="442"/>
      <c r="R15" s="442"/>
      <c r="S15" s="442"/>
      <c r="T15" s="442"/>
      <c r="U15" s="442"/>
      <c r="V15" s="442"/>
      <c r="W15" s="442"/>
      <c r="X15" s="442"/>
      <c r="Y15" s="442"/>
      <c r="Z15" s="443"/>
    </row>
    <row r="16" spans="1:30" s="229" customFormat="1" ht="20.100000000000001" customHeight="1" thickBot="1">
      <c r="A16" s="239"/>
      <c r="B16" s="429"/>
      <c r="C16" s="428" t="s">
        <v>1833</v>
      </c>
      <c r="D16" s="1092" t="s">
        <v>1832</v>
      </c>
      <c r="E16" s="444">
        <f>SUM(E9:E15)</f>
        <v>0</v>
      </c>
      <c r="F16" s="445"/>
      <c r="G16" s="445"/>
      <c r="H16" s="445"/>
      <c r="I16" s="445"/>
      <c r="J16" s="445"/>
      <c r="K16" s="445"/>
      <c r="L16" s="445"/>
      <c r="M16" s="445"/>
      <c r="N16" s="445"/>
      <c r="O16" s="445"/>
      <c r="P16" s="445"/>
      <c r="Q16" s="445"/>
      <c r="R16" s="445"/>
      <c r="S16" s="445"/>
      <c r="T16" s="445"/>
      <c r="U16" s="445"/>
      <c r="V16" s="445"/>
      <c r="W16" s="445"/>
      <c r="X16" s="445"/>
      <c r="Y16" s="445"/>
      <c r="Z16" s="446"/>
    </row>
    <row r="17" spans="1:26" ht="19.899999999999999" customHeight="1" thickTop="1">
      <c r="A17" s="240"/>
      <c r="B17" s="1392" t="s">
        <v>1834</v>
      </c>
      <c r="C17" s="471" t="s">
        <v>1835</v>
      </c>
      <c r="D17" s="1089" t="s">
        <v>1832</v>
      </c>
      <c r="E17" s="447"/>
      <c r="F17" s="448"/>
      <c r="G17" s="448"/>
      <c r="H17" s="448"/>
      <c r="I17" s="448"/>
      <c r="J17" s="448"/>
      <c r="K17" s="448"/>
      <c r="L17" s="448"/>
      <c r="M17" s="448"/>
      <c r="N17" s="448"/>
      <c r="O17" s="448"/>
      <c r="P17" s="448"/>
      <c r="Q17" s="448"/>
      <c r="R17" s="448"/>
      <c r="S17" s="448"/>
      <c r="T17" s="448"/>
      <c r="U17" s="448"/>
      <c r="V17" s="448"/>
      <c r="W17" s="448"/>
      <c r="X17" s="448"/>
      <c r="Y17" s="448"/>
      <c r="Z17" s="449"/>
    </row>
    <row r="18" spans="1:26" ht="19.899999999999999" customHeight="1">
      <c r="A18" s="240"/>
      <c r="B18" s="1392"/>
      <c r="C18" s="471"/>
      <c r="D18" s="1089" t="s">
        <v>1832</v>
      </c>
      <c r="E18" s="438"/>
      <c r="F18" s="439"/>
      <c r="G18" s="439"/>
      <c r="H18" s="439"/>
      <c r="I18" s="439"/>
      <c r="J18" s="439"/>
      <c r="K18" s="439"/>
      <c r="L18" s="439"/>
      <c r="M18" s="439"/>
      <c r="N18" s="439"/>
      <c r="O18" s="439"/>
      <c r="P18" s="439"/>
      <c r="Q18" s="439"/>
      <c r="R18" s="439"/>
      <c r="S18" s="439"/>
      <c r="T18" s="439"/>
      <c r="U18" s="439"/>
      <c r="V18" s="439"/>
      <c r="W18" s="439"/>
      <c r="X18" s="439"/>
      <c r="Y18" s="439"/>
      <c r="Z18" s="440"/>
    </row>
    <row r="19" spans="1:26" ht="19.899999999999999" customHeight="1">
      <c r="A19" s="240"/>
      <c r="B19" s="1392"/>
      <c r="C19" s="471"/>
      <c r="D19" s="1089" t="s">
        <v>1832</v>
      </c>
      <c r="E19" s="438"/>
      <c r="F19" s="439"/>
      <c r="G19" s="439"/>
      <c r="H19" s="439"/>
      <c r="I19" s="439"/>
      <c r="J19" s="439"/>
      <c r="K19" s="439"/>
      <c r="L19" s="439"/>
      <c r="M19" s="439"/>
      <c r="N19" s="439"/>
      <c r="O19" s="439"/>
      <c r="P19" s="439"/>
      <c r="Q19" s="439"/>
      <c r="R19" s="439"/>
      <c r="S19" s="439"/>
      <c r="T19" s="439"/>
      <c r="U19" s="439"/>
      <c r="V19" s="439"/>
      <c r="W19" s="439"/>
      <c r="X19" s="439"/>
      <c r="Y19" s="439"/>
      <c r="Z19" s="440"/>
    </row>
    <row r="20" spans="1:26" ht="19.899999999999999" customHeight="1">
      <c r="B20" s="1392"/>
      <c r="C20" s="472"/>
      <c r="D20" s="1090" t="s">
        <v>1832</v>
      </c>
      <c r="E20" s="438"/>
      <c r="F20" s="439"/>
      <c r="G20" s="439"/>
      <c r="H20" s="439"/>
      <c r="I20" s="439"/>
      <c r="J20" s="439"/>
      <c r="K20" s="439"/>
      <c r="L20" s="439"/>
      <c r="M20" s="439"/>
      <c r="N20" s="439"/>
      <c r="O20" s="439"/>
      <c r="P20" s="439"/>
      <c r="Q20" s="439"/>
      <c r="R20" s="439"/>
      <c r="S20" s="439"/>
      <c r="T20" s="439"/>
      <c r="U20" s="439"/>
      <c r="V20" s="439"/>
      <c r="W20" s="439"/>
      <c r="X20" s="439"/>
      <c r="Y20" s="439"/>
      <c r="Z20" s="440"/>
    </row>
    <row r="21" spans="1:26" ht="19.899999999999999" customHeight="1">
      <c r="B21" s="1392"/>
      <c r="C21" s="473"/>
      <c r="D21" s="1091" t="s">
        <v>1832</v>
      </c>
      <c r="E21" s="441"/>
      <c r="F21" s="442"/>
      <c r="G21" s="442"/>
      <c r="H21" s="442"/>
      <c r="I21" s="442"/>
      <c r="J21" s="442"/>
      <c r="K21" s="442"/>
      <c r="L21" s="442"/>
      <c r="M21" s="442"/>
      <c r="N21" s="442"/>
      <c r="O21" s="442"/>
      <c r="P21" s="442"/>
      <c r="Q21" s="442"/>
      <c r="R21" s="442"/>
      <c r="S21" s="442"/>
      <c r="T21" s="442"/>
      <c r="U21" s="442"/>
      <c r="V21" s="442"/>
      <c r="W21" s="442"/>
      <c r="X21" s="442"/>
      <c r="Y21" s="442"/>
      <c r="Z21" s="443"/>
    </row>
    <row r="22" spans="1:26" ht="19.899999999999999" customHeight="1" thickBot="1">
      <c r="B22" s="429"/>
      <c r="C22" s="428" t="s">
        <v>1836</v>
      </c>
      <c r="D22" s="1092" t="s">
        <v>1832</v>
      </c>
      <c r="E22" s="444">
        <f>SUM(E17:E21)</f>
        <v>0</v>
      </c>
      <c r="F22" s="445"/>
      <c r="G22" s="445"/>
      <c r="H22" s="445"/>
      <c r="I22" s="445"/>
      <c r="J22" s="445"/>
      <c r="K22" s="445"/>
      <c r="L22" s="445"/>
      <c r="M22" s="445"/>
      <c r="N22" s="445"/>
      <c r="O22" s="445"/>
      <c r="P22" s="445"/>
      <c r="Q22" s="445"/>
      <c r="R22" s="445"/>
      <c r="S22" s="445"/>
      <c r="T22" s="445"/>
      <c r="U22" s="445"/>
      <c r="V22" s="445"/>
      <c r="W22" s="445"/>
      <c r="X22" s="445"/>
      <c r="Y22" s="445"/>
      <c r="Z22" s="446"/>
    </row>
    <row r="23" spans="1:26" s="229" customFormat="1" ht="20.100000000000001" customHeight="1" thickTop="1" thickBot="1">
      <c r="A23" s="232"/>
      <c r="B23" s="1662" t="s">
        <v>1837</v>
      </c>
      <c r="C23" s="1663"/>
      <c r="D23" s="430" t="s">
        <v>1832</v>
      </c>
      <c r="E23" s="456">
        <f>SUM(E16,E22)</f>
        <v>0</v>
      </c>
      <c r="F23" s="450"/>
      <c r="G23" s="450"/>
      <c r="H23" s="450"/>
      <c r="I23" s="450"/>
      <c r="J23" s="450"/>
      <c r="K23" s="450"/>
      <c r="L23" s="450"/>
      <c r="M23" s="450"/>
      <c r="N23" s="450"/>
      <c r="O23" s="450"/>
      <c r="P23" s="450"/>
      <c r="Q23" s="450"/>
      <c r="R23" s="450"/>
      <c r="S23" s="450"/>
      <c r="T23" s="450"/>
      <c r="U23" s="450"/>
      <c r="V23" s="450"/>
      <c r="W23" s="450"/>
      <c r="X23" s="450"/>
      <c r="Y23" s="450"/>
      <c r="Z23" s="451"/>
    </row>
    <row r="24" spans="1:26" ht="19.899999999999999" customHeight="1">
      <c r="B24" s="1664" t="s">
        <v>1854</v>
      </c>
      <c r="C24" s="1093" t="s">
        <v>1838</v>
      </c>
      <c r="D24" s="431" t="s">
        <v>1839</v>
      </c>
      <c r="E24" s="1094"/>
      <c r="F24" s="452"/>
      <c r="G24" s="452"/>
      <c r="H24" s="452"/>
      <c r="I24" s="452"/>
      <c r="J24" s="452"/>
      <c r="K24" s="452"/>
      <c r="L24" s="452"/>
      <c r="M24" s="452"/>
      <c r="N24" s="452"/>
      <c r="O24" s="452"/>
      <c r="P24" s="452"/>
      <c r="Q24" s="452"/>
      <c r="R24" s="452"/>
      <c r="S24" s="452"/>
      <c r="T24" s="452"/>
      <c r="U24" s="452"/>
      <c r="V24" s="452"/>
      <c r="W24" s="452"/>
      <c r="X24" s="452"/>
      <c r="Y24" s="452"/>
      <c r="Z24" s="459" t="s">
        <v>1839</v>
      </c>
    </row>
    <row r="25" spans="1:26" ht="19.899999999999999" customHeight="1">
      <c r="B25" s="1665"/>
      <c r="C25" s="1095" t="s">
        <v>1840</v>
      </c>
      <c r="D25" s="432" t="s">
        <v>1841</v>
      </c>
      <c r="E25" s="1096"/>
      <c r="F25" s="453"/>
      <c r="G25" s="453"/>
      <c r="H25" s="453"/>
      <c r="I25" s="453"/>
      <c r="J25" s="453"/>
      <c r="K25" s="453"/>
      <c r="L25" s="453"/>
      <c r="M25" s="453"/>
      <c r="N25" s="453"/>
      <c r="O25" s="453"/>
      <c r="P25" s="453"/>
      <c r="Q25" s="453"/>
      <c r="R25" s="453"/>
      <c r="S25" s="453"/>
      <c r="T25" s="453"/>
      <c r="U25" s="453"/>
      <c r="V25" s="453"/>
      <c r="W25" s="453"/>
      <c r="X25" s="453"/>
      <c r="Y25" s="453"/>
      <c r="Z25" s="460" t="s">
        <v>1842</v>
      </c>
    </row>
    <row r="26" spans="1:26" ht="19.899999999999999" customHeight="1">
      <c r="B26" s="1665"/>
      <c r="C26" s="1095" t="s">
        <v>1843</v>
      </c>
      <c r="D26" s="432" t="s">
        <v>1844</v>
      </c>
      <c r="E26" s="1096"/>
      <c r="F26" s="453"/>
      <c r="G26" s="453"/>
      <c r="H26" s="453"/>
      <c r="I26" s="453"/>
      <c r="J26" s="453"/>
      <c r="K26" s="453"/>
      <c r="L26" s="453"/>
      <c r="M26" s="453"/>
      <c r="N26" s="453"/>
      <c r="O26" s="453"/>
      <c r="P26" s="453"/>
      <c r="Q26" s="453"/>
      <c r="R26" s="453"/>
      <c r="S26" s="453"/>
      <c r="T26" s="453"/>
      <c r="U26" s="453"/>
      <c r="V26" s="453"/>
      <c r="W26" s="453"/>
      <c r="X26" s="453"/>
      <c r="Y26" s="453"/>
      <c r="Z26" s="460" t="s">
        <v>1842</v>
      </c>
    </row>
    <row r="27" spans="1:26" ht="19.899999999999999" customHeight="1">
      <c r="A27" s="240"/>
      <c r="B27" s="1665"/>
      <c r="C27" s="1097" t="s">
        <v>1845</v>
      </c>
      <c r="D27" s="433" t="s">
        <v>1832</v>
      </c>
      <c r="E27" s="1098"/>
      <c r="F27" s="454"/>
      <c r="G27" s="454"/>
      <c r="H27" s="454"/>
      <c r="I27" s="454"/>
      <c r="J27" s="454"/>
      <c r="K27" s="454"/>
      <c r="L27" s="454"/>
      <c r="M27" s="454"/>
      <c r="N27" s="454"/>
      <c r="O27" s="454"/>
      <c r="P27" s="454"/>
      <c r="Q27" s="454"/>
      <c r="R27" s="454"/>
      <c r="S27" s="454"/>
      <c r="T27" s="454"/>
      <c r="U27" s="454"/>
      <c r="V27" s="454"/>
      <c r="W27" s="454"/>
      <c r="X27" s="454"/>
      <c r="Y27" s="454"/>
      <c r="Z27" s="461">
        <f>SUM(F27:Y27)</f>
        <v>0</v>
      </c>
    </row>
    <row r="28" spans="1:26" ht="19.899999999999999" customHeight="1">
      <c r="B28" s="1665"/>
      <c r="C28" s="1099" t="s">
        <v>1838</v>
      </c>
      <c r="D28" s="434" t="s">
        <v>351</v>
      </c>
      <c r="E28" s="1100"/>
      <c r="F28" s="455"/>
      <c r="G28" s="455"/>
      <c r="H28" s="455"/>
      <c r="I28" s="455"/>
      <c r="J28" s="455"/>
      <c r="K28" s="455"/>
      <c r="L28" s="455"/>
      <c r="M28" s="455"/>
      <c r="N28" s="455"/>
      <c r="O28" s="455"/>
      <c r="P28" s="455"/>
      <c r="Q28" s="455"/>
      <c r="R28" s="455"/>
      <c r="S28" s="455"/>
      <c r="T28" s="455"/>
      <c r="U28" s="455"/>
      <c r="V28" s="455"/>
      <c r="W28" s="455"/>
      <c r="X28" s="455"/>
      <c r="Y28" s="455"/>
      <c r="Z28" s="459" t="s">
        <v>1842</v>
      </c>
    </row>
    <row r="29" spans="1:26" ht="19.899999999999999" customHeight="1">
      <c r="B29" s="1665"/>
      <c r="C29" s="1095" t="s">
        <v>1840</v>
      </c>
      <c r="D29" s="432" t="s">
        <v>1841</v>
      </c>
      <c r="E29" s="1096"/>
      <c r="F29" s="453"/>
      <c r="G29" s="453"/>
      <c r="H29" s="453"/>
      <c r="I29" s="453"/>
      <c r="J29" s="453"/>
      <c r="K29" s="453"/>
      <c r="L29" s="453"/>
      <c r="M29" s="453"/>
      <c r="N29" s="453"/>
      <c r="O29" s="453"/>
      <c r="P29" s="453"/>
      <c r="Q29" s="453"/>
      <c r="R29" s="453"/>
      <c r="S29" s="453"/>
      <c r="T29" s="453"/>
      <c r="U29" s="453"/>
      <c r="V29" s="453"/>
      <c r="W29" s="453"/>
      <c r="X29" s="453"/>
      <c r="Y29" s="453"/>
      <c r="Z29" s="460" t="s">
        <v>1842</v>
      </c>
    </row>
    <row r="30" spans="1:26" ht="19.899999999999999" customHeight="1">
      <c r="B30" s="1665"/>
      <c r="C30" s="1095" t="s">
        <v>1843</v>
      </c>
      <c r="D30" s="432" t="s">
        <v>1844</v>
      </c>
      <c r="E30" s="1096"/>
      <c r="F30" s="453"/>
      <c r="G30" s="453"/>
      <c r="H30" s="453"/>
      <c r="I30" s="453"/>
      <c r="J30" s="453"/>
      <c r="K30" s="453"/>
      <c r="L30" s="453"/>
      <c r="M30" s="453"/>
      <c r="N30" s="453"/>
      <c r="O30" s="453"/>
      <c r="P30" s="453"/>
      <c r="Q30" s="453"/>
      <c r="R30" s="453"/>
      <c r="S30" s="453"/>
      <c r="T30" s="453"/>
      <c r="U30" s="453"/>
      <c r="V30" s="453"/>
      <c r="W30" s="453"/>
      <c r="X30" s="453"/>
      <c r="Y30" s="453"/>
      <c r="Z30" s="460" t="s">
        <v>1842</v>
      </c>
    </row>
    <row r="31" spans="1:26" ht="19.899999999999999" customHeight="1">
      <c r="A31" s="240"/>
      <c r="B31" s="1665"/>
      <c r="C31" s="1097" t="s">
        <v>1845</v>
      </c>
      <c r="D31" s="433" t="s">
        <v>1832</v>
      </c>
      <c r="E31" s="1098"/>
      <c r="F31" s="454"/>
      <c r="G31" s="454"/>
      <c r="H31" s="454"/>
      <c r="I31" s="454"/>
      <c r="J31" s="454"/>
      <c r="K31" s="454"/>
      <c r="L31" s="454"/>
      <c r="M31" s="454"/>
      <c r="N31" s="454"/>
      <c r="O31" s="454"/>
      <c r="P31" s="454"/>
      <c r="Q31" s="454"/>
      <c r="R31" s="454"/>
      <c r="S31" s="454"/>
      <c r="T31" s="454"/>
      <c r="U31" s="454"/>
      <c r="V31" s="454"/>
      <c r="W31" s="454"/>
      <c r="X31" s="454"/>
      <c r="Y31" s="454"/>
      <c r="Z31" s="461">
        <f>SUM(F31:Y31)</f>
        <v>0</v>
      </c>
    </row>
    <row r="32" spans="1:26" ht="19.899999999999999" customHeight="1">
      <c r="B32" s="1665"/>
      <c r="C32" s="1099" t="s">
        <v>1838</v>
      </c>
      <c r="D32" s="434" t="s">
        <v>351</v>
      </c>
      <c r="E32" s="1100"/>
      <c r="F32" s="455"/>
      <c r="G32" s="455"/>
      <c r="H32" s="455"/>
      <c r="I32" s="455"/>
      <c r="J32" s="455"/>
      <c r="K32" s="455"/>
      <c r="L32" s="455"/>
      <c r="M32" s="455"/>
      <c r="N32" s="455"/>
      <c r="O32" s="455"/>
      <c r="P32" s="455"/>
      <c r="Q32" s="455"/>
      <c r="R32" s="455"/>
      <c r="S32" s="455"/>
      <c r="T32" s="455"/>
      <c r="U32" s="455"/>
      <c r="V32" s="455"/>
      <c r="W32" s="455"/>
      <c r="X32" s="455"/>
      <c r="Y32" s="455"/>
      <c r="Z32" s="459" t="s">
        <v>1842</v>
      </c>
    </row>
    <row r="33" spans="1:26" ht="19.899999999999999" customHeight="1">
      <c r="B33" s="1665"/>
      <c r="C33" s="1095" t="s">
        <v>1840</v>
      </c>
      <c r="D33" s="432" t="s">
        <v>1841</v>
      </c>
      <c r="E33" s="1096"/>
      <c r="F33" s="453"/>
      <c r="G33" s="453"/>
      <c r="H33" s="453"/>
      <c r="I33" s="453"/>
      <c r="J33" s="453"/>
      <c r="K33" s="453"/>
      <c r="L33" s="453"/>
      <c r="M33" s="453"/>
      <c r="N33" s="453"/>
      <c r="O33" s="453"/>
      <c r="P33" s="453"/>
      <c r="Q33" s="453"/>
      <c r="R33" s="453"/>
      <c r="S33" s="453"/>
      <c r="T33" s="453"/>
      <c r="U33" s="453"/>
      <c r="V33" s="453"/>
      <c r="W33" s="453"/>
      <c r="X33" s="453"/>
      <c r="Y33" s="453"/>
      <c r="Z33" s="460" t="s">
        <v>1842</v>
      </c>
    </row>
    <row r="34" spans="1:26" ht="19.899999999999999" customHeight="1">
      <c r="B34" s="1665"/>
      <c r="C34" s="1095" t="s">
        <v>1843</v>
      </c>
      <c r="D34" s="432" t="s">
        <v>1844</v>
      </c>
      <c r="E34" s="1096"/>
      <c r="F34" s="453"/>
      <c r="G34" s="453"/>
      <c r="H34" s="453"/>
      <c r="I34" s="453"/>
      <c r="J34" s="453"/>
      <c r="K34" s="453"/>
      <c r="L34" s="453"/>
      <c r="M34" s="453"/>
      <c r="N34" s="453"/>
      <c r="O34" s="453"/>
      <c r="P34" s="453"/>
      <c r="Q34" s="453"/>
      <c r="R34" s="453"/>
      <c r="S34" s="453"/>
      <c r="T34" s="453"/>
      <c r="U34" s="453"/>
      <c r="V34" s="453"/>
      <c r="W34" s="453"/>
      <c r="X34" s="453"/>
      <c r="Y34" s="453"/>
      <c r="Z34" s="460" t="s">
        <v>1842</v>
      </c>
    </row>
    <row r="35" spans="1:26" ht="19.899999999999999" customHeight="1">
      <c r="A35" s="240"/>
      <c r="B35" s="1665"/>
      <c r="C35" s="1097" t="s">
        <v>1845</v>
      </c>
      <c r="D35" s="433" t="s">
        <v>1832</v>
      </c>
      <c r="E35" s="1098"/>
      <c r="F35" s="454"/>
      <c r="G35" s="454"/>
      <c r="H35" s="454"/>
      <c r="I35" s="454"/>
      <c r="J35" s="454"/>
      <c r="K35" s="454"/>
      <c r="L35" s="454"/>
      <c r="M35" s="454"/>
      <c r="N35" s="454"/>
      <c r="O35" s="454"/>
      <c r="P35" s="454"/>
      <c r="Q35" s="454"/>
      <c r="R35" s="454"/>
      <c r="S35" s="454"/>
      <c r="T35" s="454"/>
      <c r="U35" s="454"/>
      <c r="V35" s="454"/>
      <c r="W35" s="454"/>
      <c r="X35" s="454"/>
      <c r="Y35" s="454"/>
      <c r="Z35" s="461">
        <f t="shared" ref="Z35:Z42" si="0">SUM(F35:Y35)</f>
        <v>0</v>
      </c>
    </row>
    <row r="36" spans="1:26" ht="19.899999999999999" customHeight="1" thickBot="1">
      <c r="A36" s="240"/>
      <c r="B36" s="1101"/>
      <c r="C36" s="469" t="s">
        <v>1846</v>
      </c>
      <c r="D36" s="1092" t="s">
        <v>1832</v>
      </c>
      <c r="E36" s="444"/>
      <c r="F36" s="445">
        <f>SUM(F27,F31,F35)</f>
        <v>0</v>
      </c>
      <c r="G36" s="445">
        <f t="shared" ref="G36:Y36" si="1">SUM(G27,G31,G35)</f>
        <v>0</v>
      </c>
      <c r="H36" s="445">
        <f t="shared" si="1"/>
        <v>0</v>
      </c>
      <c r="I36" s="445">
        <f t="shared" si="1"/>
        <v>0</v>
      </c>
      <c r="J36" s="445">
        <f t="shared" si="1"/>
        <v>0</v>
      </c>
      <c r="K36" s="445">
        <f t="shared" si="1"/>
        <v>0</v>
      </c>
      <c r="L36" s="445">
        <f t="shared" si="1"/>
        <v>0</v>
      </c>
      <c r="M36" s="445">
        <f t="shared" si="1"/>
        <v>0</v>
      </c>
      <c r="N36" s="445">
        <f t="shared" si="1"/>
        <v>0</v>
      </c>
      <c r="O36" s="445">
        <f t="shared" si="1"/>
        <v>0</v>
      </c>
      <c r="P36" s="445">
        <f t="shared" si="1"/>
        <v>0</v>
      </c>
      <c r="Q36" s="445">
        <f t="shared" ref="Q36:W36" si="2">SUM(Q27,Q31,Q35)</f>
        <v>0</v>
      </c>
      <c r="R36" s="445">
        <f t="shared" si="2"/>
        <v>0</v>
      </c>
      <c r="S36" s="445">
        <f t="shared" si="2"/>
        <v>0</v>
      </c>
      <c r="T36" s="445">
        <f t="shared" si="2"/>
        <v>0</v>
      </c>
      <c r="U36" s="445">
        <f t="shared" si="2"/>
        <v>0</v>
      </c>
      <c r="V36" s="445">
        <f t="shared" si="2"/>
        <v>0</v>
      </c>
      <c r="W36" s="445">
        <f t="shared" si="2"/>
        <v>0</v>
      </c>
      <c r="X36" s="445">
        <f t="shared" si="1"/>
        <v>0</v>
      </c>
      <c r="Y36" s="445">
        <f t="shared" si="1"/>
        <v>0</v>
      </c>
      <c r="Z36" s="446">
        <f>SUM(F36:Y36)</f>
        <v>0</v>
      </c>
    </row>
    <row r="37" spans="1:26" ht="19.899999999999999" customHeight="1" thickTop="1">
      <c r="B37" s="1392" t="s">
        <v>1853</v>
      </c>
      <c r="C37" s="474" t="s">
        <v>1847</v>
      </c>
      <c r="D37" s="1102" t="s">
        <v>1832</v>
      </c>
      <c r="E37" s="466"/>
      <c r="F37" s="467"/>
      <c r="G37" s="467"/>
      <c r="H37" s="467"/>
      <c r="I37" s="467"/>
      <c r="J37" s="467"/>
      <c r="K37" s="467"/>
      <c r="L37" s="467"/>
      <c r="M37" s="467"/>
      <c r="N37" s="467"/>
      <c r="O37" s="467"/>
      <c r="P37" s="467"/>
      <c r="Q37" s="467"/>
      <c r="R37" s="467"/>
      <c r="S37" s="467"/>
      <c r="T37" s="467"/>
      <c r="U37" s="467"/>
      <c r="V37" s="467"/>
      <c r="W37" s="467"/>
      <c r="X37" s="467"/>
      <c r="Y37" s="467"/>
      <c r="Z37" s="468">
        <f t="shared" si="0"/>
        <v>0</v>
      </c>
    </row>
    <row r="38" spans="1:26" ht="19.899999999999999" customHeight="1">
      <c r="B38" s="1392"/>
      <c r="C38" s="475" t="s">
        <v>1848</v>
      </c>
      <c r="D38" s="1103" t="s">
        <v>1832</v>
      </c>
      <c r="E38" s="457"/>
      <c r="F38" s="464"/>
      <c r="G38" s="464"/>
      <c r="H38" s="464"/>
      <c r="I38" s="464"/>
      <c r="J38" s="464"/>
      <c r="K38" s="464"/>
      <c r="L38" s="464"/>
      <c r="M38" s="464"/>
      <c r="N38" s="464"/>
      <c r="O38" s="464"/>
      <c r="P38" s="464"/>
      <c r="Q38" s="464"/>
      <c r="R38" s="464"/>
      <c r="S38" s="464"/>
      <c r="T38" s="464"/>
      <c r="U38" s="464"/>
      <c r="V38" s="464"/>
      <c r="W38" s="464"/>
      <c r="X38" s="464"/>
      <c r="Y38" s="464"/>
      <c r="Z38" s="462">
        <f t="shared" si="0"/>
        <v>0</v>
      </c>
    </row>
    <row r="39" spans="1:26" ht="19.899999999999999" customHeight="1">
      <c r="B39" s="1392"/>
      <c r="C39" s="475"/>
      <c r="D39" s="1103" t="s">
        <v>1832</v>
      </c>
      <c r="E39" s="457"/>
      <c r="F39" s="464"/>
      <c r="G39" s="464"/>
      <c r="H39" s="464"/>
      <c r="I39" s="464"/>
      <c r="J39" s="464"/>
      <c r="K39" s="464"/>
      <c r="L39" s="464"/>
      <c r="M39" s="464"/>
      <c r="N39" s="464"/>
      <c r="O39" s="464"/>
      <c r="P39" s="464"/>
      <c r="Q39" s="464"/>
      <c r="R39" s="464"/>
      <c r="S39" s="464"/>
      <c r="T39" s="464"/>
      <c r="U39" s="464"/>
      <c r="V39" s="464"/>
      <c r="W39" s="464"/>
      <c r="X39" s="464"/>
      <c r="Y39" s="464"/>
      <c r="Z39" s="462">
        <f t="shared" si="0"/>
        <v>0</v>
      </c>
    </row>
    <row r="40" spans="1:26" ht="19.899999999999999" customHeight="1">
      <c r="B40" s="1392"/>
      <c r="C40" s="475"/>
      <c r="D40" s="1103" t="s">
        <v>1832</v>
      </c>
      <c r="E40" s="457"/>
      <c r="F40" s="464"/>
      <c r="G40" s="464"/>
      <c r="H40" s="464"/>
      <c r="I40" s="464"/>
      <c r="J40" s="464"/>
      <c r="K40" s="464"/>
      <c r="L40" s="464"/>
      <c r="M40" s="464"/>
      <c r="N40" s="464"/>
      <c r="O40" s="464"/>
      <c r="P40" s="464"/>
      <c r="Q40" s="464"/>
      <c r="R40" s="464"/>
      <c r="S40" s="464"/>
      <c r="T40" s="464"/>
      <c r="U40" s="464"/>
      <c r="V40" s="464"/>
      <c r="W40" s="464"/>
      <c r="X40" s="464"/>
      <c r="Y40" s="464"/>
      <c r="Z40" s="462">
        <f t="shared" si="0"/>
        <v>0</v>
      </c>
    </row>
    <row r="41" spans="1:26" ht="19.899999999999999" customHeight="1">
      <c r="A41" s="240"/>
      <c r="B41" s="1392"/>
      <c r="C41" s="476"/>
      <c r="D41" s="1104" t="s">
        <v>1832</v>
      </c>
      <c r="E41" s="458"/>
      <c r="F41" s="465"/>
      <c r="G41" s="465"/>
      <c r="H41" s="465"/>
      <c r="I41" s="465"/>
      <c r="J41" s="465"/>
      <c r="K41" s="465"/>
      <c r="L41" s="465"/>
      <c r="M41" s="465"/>
      <c r="N41" s="465"/>
      <c r="O41" s="465"/>
      <c r="P41" s="465"/>
      <c r="Q41" s="465"/>
      <c r="R41" s="465"/>
      <c r="S41" s="465"/>
      <c r="T41" s="465"/>
      <c r="U41" s="465"/>
      <c r="V41" s="465"/>
      <c r="W41" s="465"/>
      <c r="X41" s="465"/>
      <c r="Y41" s="465"/>
      <c r="Z41" s="463">
        <f t="shared" si="0"/>
        <v>0</v>
      </c>
    </row>
    <row r="42" spans="1:26" ht="19.899999999999999" customHeight="1" thickBot="1">
      <c r="A42" s="240"/>
      <c r="B42" s="429"/>
      <c r="C42" s="469" t="s">
        <v>1849</v>
      </c>
      <c r="D42" s="1092" t="s">
        <v>1832</v>
      </c>
      <c r="E42" s="444"/>
      <c r="F42" s="445">
        <f>SUM(F37:F41)</f>
        <v>0</v>
      </c>
      <c r="G42" s="445">
        <f t="shared" ref="G42:Y42" si="3">SUM(G37:G41)</f>
        <v>0</v>
      </c>
      <c r="H42" s="445">
        <f t="shared" si="3"/>
        <v>0</v>
      </c>
      <c r="I42" s="445">
        <f t="shared" si="3"/>
        <v>0</v>
      </c>
      <c r="J42" s="445">
        <f t="shared" si="3"/>
        <v>0</v>
      </c>
      <c r="K42" s="445">
        <f t="shared" si="3"/>
        <v>0</v>
      </c>
      <c r="L42" s="445">
        <f t="shared" si="3"/>
        <v>0</v>
      </c>
      <c r="M42" s="445">
        <f t="shared" si="3"/>
        <v>0</v>
      </c>
      <c r="N42" s="445">
        <f t="shared" si="3"/>
        <v>0</v>
      </c>
      <c r="O42" s="445">
        <f t="shared" si="3"/>
        <v>0</v>
      </c>
      <c r="P42" s="445">
        <f t="shared" si="3"/>
        <v>0</v>
      </c>
      <c r="Q42" s="445">
        <f t="shared" ref="Q42:W42" si="4">SUM(Q37:Q41)</f>
        <v>0</v>
      </c>
      <c r="R42" s="445">
        <f t="shared" si="4"/>
        <v>0</v>
      </c>
      <c r="S42" s="445">
        <f t="shared" si="4"/>
        <v>0</v>
      </c>
      <c r="T42" s="445">
        <f t="shared" si="4"/>
        <v>0</v>
      </c>
      <c r="U42" s="445">
        <f t="shared" si="4"/>
        <v>0</v>
      </c>
      <c r="V42" s="445">
        <f t="shared" si="4"/>
        <v>0</v>
      </c>
      <c r="W42" s="445">
        <f t="shared" si="4"/>
        <v>0</v>
      </c>
      <c r="X42" s="445">
        <f t="shared" si="3"/>
        <v>0</v>
      </c>
      <c r="Y42" s="445">
        <f t="shared" si="3"/>
        <v>0</v>
      </c>
      <c r="Z42" s="446">
        <f t="shared" si="0"/>
        <v>0</v>
      </c>
    </row>
    <row r="43" spans="1:26" ht="19.899999999999999" customHeight="1" thickTop="1" thickBot="1">
      <c r="A43" s="240"/>
      <c r="B43" s="1662" t="s">
        <v>1850</v>
      </c>
      <c r="C43" s="1663"/>
      <c r="D43" s="430" t="s">
        <v>1832</v>
      </c>
      <c r="E43" s="456"/>
      <c r="F43" s="450">
        <f>SUM(F36,F42)</f>
        <v>0</v>
      </c>
      <c r="G43" s="450">
        <f t="shared" ref="G43:Y43" si="5">SUM(G36,G42)</f>
        <v>0</v>
      </c>
      <c r="H43" s="450">
        <f t="shared" si="5"/>
        <v>0</v>
      </c>
      <c r="I43" s="450">
        <f t="shared" si="5"/>
        <v>0</v>
      </c>
      <c r="J43" s="450">
        <f t="shared" si="5"/>
        <v>0</v>
      </c>
      <c r="K43" s="450">
        <f t="shared" si="5"/>
        <v>0</v>
      </c>
      <c r="L43" s="450">
        <f t="shared" si="5"/>
        <v>0</v>
      </c>
      <c r="M43" s="450">
        <f t="shared" si="5"/>
        <v>0</v>
      </c>
      <c r="N43" s="450">
        <f t="shared" si="5"/>
        <v>0</v>
      </c>
      <c r="O43" s="450">
        <f t="shared" si="5"/>
        <v>0</v>
      </c>
      <c r="P43" s="450">
        <f t="shared" si="5"/>
        <v>0</v>
      </c>
      <c r="Q43" s="450">
        <f t="shared" ref="Q43:W43" si="6">SUM(Q36,Q42)</f>
        <v>0</v>
      </c>
      <c r="R43" s="450">
        <f t="shared" si="6"/>
        <v>0</v>
      </c>
      <c r="S43" s="450">
        <f t="shared" si="6"/>
        <v>0</v>
      </c>
      <c r="T43" s="450">
        <f t="shared" si="6"/>
        <v>0</v>
      </c>
      <c r="U43" s="450">
        <f t="shared" si="6"/>
        <v>0</v>
      </c>
      <c r="V43" s="450">
        <f t="shared" si="6"/>
        <v>0</v>
      </c>
      <c r="W43" s="450">
        <f t="shared" si="6"/>
        <v>0</v>
      </c>
      <c r="X43" s="450">
        <f t="shared" si="5"/>
        <v>0</v>
      </c>
      <c r="Y43" s="450">
        <f t="shared" si="5"/>
        <v>0</v>
      </c>
      <c r="Z43" s="451">
        <f>SUM(E43:Y43)</f>
        <v>0</v>
      </c>
    </row>
    <row r="44" spans="1:26" ht="21" customHeight="1" thickBot="1">
      <c r="B44" s="1659" t="s">
        <v>1851</v>
      </c>
      <c r="C44" s="1660"/>
      <c r="D44" s="430" t="s">
        <v>1832</v>
      </c>
      <c r="E44" s="456">
        <f>SUM(E23,E43)</f>
        <v>0</v>
      </c>
      <c r="F44" s="450">
        <f>SUM(F23,F43)</f>
        <v>0</v>
      </c>
      <c r="G44" s="450">
        <f t="shared" ref="G44:Y44" si="7">SUM(G23,G43)</f>
        <v>0</v>
      </c>
      <c r="H44" s="450">
        <f t="shared" si="7"/>
        <v>0</v>
      </c>
      <c r="I44" s="450">
        <f t="shared" si="7"/>
        <v>0</v>
      </c>
      <c r="J44" s="450">
        <f t="shared" si="7"/>
        <v>0</v>
      </c>
      <c r="K44" s="450">
        <f t="shared" si="7"/>
        <v>0</v>
      </c>
      <c r="L44" s="450">
        <f t="shared" si="7"/>
        <v>0</v>
      </c>
      <c r="M44" s="450">
        <f t="shared" si="7"/>
        <v>0</v>
      </c>
      <c r="N44" s="450">
        <f t="shared" si="7"/>
        <v>0</v>
      </c>
      <c r="O44" s="450">
        <f t="shared" si="7"/>
        <v>0</v>
      </c>
      <c r="P44" s="450">
        <f t="shared" si="7"/>
        <v>0</v>
      </c>
      <c r="Q44" s="450">
        <f t="shared" ref="Q44:W44" si="8">SUM(Q23,Q43)</f>
        <v>0</v>
      </c>
      <c r="R44" s="450">
        <f t="shared" si="8"/>
        <v>0</v>
      </c>
      <c r="S44" s="450">
        <f t="shared" si="8"/>
        <v>0</v>
      </c>
      <c r="T44" s="450">
        <f t="shared" si="8"/>
        <v>0</v>
      </c>
      <c r="U44" s="450">
        <f t="shared" si="8"/>
        <v>0</v>
      </c>
      <c r="V44" s="450">
        <f t="shared" si="8"/>
        <v>0</v>
      </c>
      <c r="W44" s="450">
        <f t="shared" si="8"/>
        <v>0</v>
      </c>
      <c r="X44" s="450">
        <f t="shared" si="7"/>
        <v>0</v>
      </c>
      <c r="Y44" s="450">
        <f t="shared" si="7"/>
        <v>0</v>
      </c>
      <c r="Z44" s="451">
        <f>SUM(E44:Y44)</f>
        <v>0</v>
      </c>
    </row>
    <row r="45" spans="1:26" ht="14.25" customHeight="1">
      <c r="B45" s="241" t="s">
        <v>1852</v>
      </c>
      <c r="L45" s="512"/>
    </row>
    <row r="46" spans="1:26" ht="14.25" customHeight="1" thickBot="1">
      <c r="B46" s="225" t="s">
        <v>1797</v>
      </c>
    </row>
    <row r="47" spans="1:26" ht="14.25" customHeight="1">
      <c r="B47" s="225" t="s">
        <v>1861</v>
      </c>
      <c r="W47" s="1417" t="s">
        <v>1686</v>
      </c>
      <c r="X47" s="1418"/>
      <c r="Y47" s="1418"/>
      <c r="Z47" s="1419"/>
    </row>
    <row r="48" spans="1:26" ht="14.25" customHeight="1" thickBot="1">
      <c r="B48" s="225" t="s">
        <v>1855</v>
      </c>
      <c r="W48" s="1420"/>
      <c r="X48" s="1421"/>
      <c r="Y48" s="1421"/>
      <c r="Z48" s="1422"/>
    </row>
  </sheetData>
  <mergeCells count="14">
    <mergeCell ref="B44:C44"/>
    <mergeCell ref="W47:Z48"/>
    <mergeCell ref="B9:B15"/>
    <mergeCell ref="B17:B21"/>
    <mergeCell ref="B23:C23"/>
    <mergeCell ref="B24:B35"/>
    <mergeCell ref="B37:B41"/>
    <mergeCell ref="B43:C43"/>
    <mergeCell ref="Z7:Z8"/>
    <mergeCell ref="B4:Y4"/>
    <mergeCell ref="B7:C8"/>
    <mergeCell ref="D7:D8"/>
    <mergeCell ref="E7:E8"/>
    <mergeCell ref="F7:Y7"/>
  </mergeCells>
  <phoneticPr fontId="2"/>
  <printOptions horizontalCentered="1"/>
  <pageMargins left="0.78740157480314965" right="0.39370078740157483" top="0.39370078740157483" bottom="0.39370078740157483" header="0.51181102362204722" footer="0.51181102362204722"/>
  <pageSetup paperSize="8"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3"/>
  <sheetViews>
    <sheetView zoomScale="85" zoomScaleNormal="85" workbookViewId="0">
      <selection activeCell="G21" sqref="G21:H21"/>
    </sheetView>
  </sheetViews>
  <sheetFormatPr defaultRowHeight="14.25" customHeight="1"/>
  <cols>
    <col min="1" max="1" width="2.625" style="25" customWidth="1"/>
    <col min="2" max="2" width="4.625" style="61" customWidth="1"/>
    <col min="3" max="7" width="10.625" style="62" customWidth="1"/>
    <col min="8" max="8" width="13.625" style="18" customWidth="1"/>
    <col min="9" max="9" width="60.625" style="63" customWidth="1"/>
    <col min="10" max="10" width="2.625" style="25" customWidth="1"/>
    <col min="11" max="16384" width="9" style="25"/>
  </cols>
  <sheetData>
    <row r="1" spans="2:9" s="9" customFormat="1" ht="14.25" customHeight="1">
      <c r="B1" s="1223" t="s">
        <v>63</v>
      </c>
      <c r="C1" s="1224"/>
      <c r="D1" s="1224"/>
      <c r="E1" s="1224"/>
      <c r="F1" s="1224"/>
      <c r="G1" s="1224"/>
      <c r="H1" s="1224"/>
      <c r="I1" s="1224"/>
    </row>
    <row r="2" spans="2:9" s="9" customFormat="1" ht="8.25" customHeight="1">
      <c r="B2" s="10"/>
      <c r="C2" s="11"/>
      <c r="D2" s="11"/>
      <c r="E2" s="11"/>
      <c r="F2" s="11"/>
      <c r="G2" s="11"/>
      <c r="H2" s="12"/>
      <c r="I2" s="13"/>
    </row>
    <row r="3" spans="2:9" s="9" customFormat="1" ht="20.100000000000001" customHeight="1">
      <c r="B3" s="1225" t="s">
        <v>64</v>
      </c>
      <c r="C3" s="1226"/>
      <c r="D3" s="1226"/>
      <c r="E3" s="1226"/>
      <c r="F3" s="1226"/>
      <c r="G3" s="1226"/>
      <c r="H3" s="1226"/>
      <c r="I3" s="1226"/>
    </row>
    <row r="4" spans="2:9" s="9" customFormat="1" ht="8.25" customHeight="1">
      <c r="B4" s="14"/>
      <c r="C4" s="15"/>
      <c r="D4" s="15"/>
      <c r="E4" s="15"/>
      <c r="F4" s="15"/>
      <c r="G4" s="15"/>
      <c r="H4" s="15"/>
      <c r="I4" s="15"/>
    </row>
    <row r="5" spans="2:9" s="9" customFormat="1" ht="14.25" customHeight="1">
      <c r="B5" s="10"/>
      <c r="C5" s="11"/>
      <c r="D5" s="11"/>
      <c r="E5" s="11"/>
      <c r="F5" s="11"/>
      <c r="G5" s="11"/>
      <c r="H5" s="12"/>
      <c r="I5" s="16" t="s">
        <v>65</v>
      </c>
    </row>
    <row r="6" spans="2:9" s="9" customFormat="1" ht="34.5" customHeight="1">
      <c r="B6" s="1227" t="s">
        <v>1819</v>
      </c>
      <c r="C6" s="1227"/>
      <c r="D6" s="1227"/>
      <c r="E6" s="1227"/>
      <c r="F6" s="1227"/>
      <c r="G6" s="1227"/>
      <c r="H6" s="1227"/>
      <c r="I6" s="1227"/>
    </row>
    <row r="7" spans="2:9" s="9" customFormat="1" ht="13.5">
      <c r="C7" s="17"/>
      <c r="D7" s="17"/>
      <c r="E7" s="17"/>
      <c r="F7" s="17"/>
      <c r="G7" s="17"/>
      <c r="H7" s="18"/>
      <c r="I7" s="19"/>
    </row>
    <row r="8" spans="2:9" s="9" customFormat="1" ht="32.25" customHeight="1">
      <c r="B8" s="1228" t="s">
        <v>503</v>
      </c>
      <c r="C8" s="1229"/>
      <c r="D8" s="1229"/>
      <c r="E8" s="1229"/>
      <c r="F8" s="1229"/>
      <c r="G8" s="1229"/>
      <c r="H8" s="1229"/>
      <c r="I8" s="1229"/>
    </row>
    <row r="9" spans="2:9" s="9" customFormat="1" ht="13.5" customHeight="1" thickBot="1">
      <c r="C9" s="17"/>
      <c r="D9" s="17"/>
      <c r="E9" s="17"/>
      <c r="F9" s="17"/>
      <c r="G9" s="17"/>
      <c r="H9" s="18"/>
      <c r="I9" s="19"/>
    </row>
    <row r="10" spans="2:9" s="9" customFormat="1" ht="20.100000000000001" customHeight="1">
      <c r="B10" s="1230" t="s">
        <v>66</v>
      </c>
      <c r="C10" s="1231"/>
      <c r="D10" s="1232"/>
      <c r="E10" s="1233" t="s">
        <v>67</v>
      </c>
      <c r="F10" s="1234"/>
      <c r="G10" s="1235"/>
      <c r="H10" s="1236"/>
      <c r="I10" s="1237"/>
    </row>
    <row r="11" spans="2:9" s="9" customFormat="1" ht="20.100000000000001" customHeight="1" thickBot="1">
      <c r="B11" s="1205"/>
      <c r="C11" s="1206"/>
      <c r="D11" s="1207"/>
      <c r="E11" s="1221" t="s">
        <v>68</v>
      </c>
      <c r="F11" s="1222"/>
      <c r="G11" s="1238"/>
      <c r="H11" s="1239"/>
      <c r="I11" s="1240"/>
    </row>
    <row r="12" spans="2:9" s="9" customFormat="1" ht="20.100000000000001" customHeight="1">
      <c r="B12" s="1202" t="s">
        <v>69</v>
      </c>
      <c r="C12" s="1203"/>
      <c r="D12" s="1204"/>
      <c r="E12" s="1208" t="s">
        <v>70</v>
      </c>
      <c r="F12" s="1209"/>
      <c r="G12" s="1210"/>
      <c r="H12" s="1211"/>
      <c r="I12" s="1212"/>
    </row>
    <row r="13" spans="2:9" s="9" customFormat="1" ht="20.100000000000001" customHeight="1">
      <c r="B13" s="1202"/>
      <c r="C13" s="1203"/>
      <c r="D13" s="1204"/>
      <c r="E13" s="1213" t="s">
        <v>71</v>
      </c>
      <c r="F13" s="1214"/>
      <c r="G13" s="1215"/>
      <c r="H13" s="1216"/>
      <c r="I13" s="1217"/>
    </row>
    <row r="14" spans="2:9" s="9" customFormat="1" ht="20.100000000000001" customHeight="1">
      <c r="B14" s="1202"/>
      <c r="C14" s="1203"/>
      <c r="D14" s="1204"/>
      <c r="E14" s="1213" t="s">
        <v>72</v>
      </c>
      <c r="F14" s="1214"/>
      <c r="G14" s="1218"/>
      <c r="H14" s="1219"/>
      <c r="I14" s="1220"/>
    </row>
    <row r="15" spans="2:9" s="9" customFormat="1" ht="20.100000000000001" customHeight="1">
      <c r="B15" s="1202"/>
      <c r="C15" s="1203"/>
      <c r="D15" s="1204"/>
      <c r="E15" s="1213" t="s">
        <v>401</v>
      </c>
      <c r="F15" s="1214"/>
      <c r="G15" s="1218"/>
      <c r="H15" s="1219"/>
      <c r="I15" s="1220"/>
    </row>
    <row r="16" spans="2:9" s="9" customFormat="1" ht="20.100000000000001" customHeight="1" thickBot="1">
      <c r="B16" s="1205"/>
      <c r="C16" s="1206"/>
      <c r="D16" s="1207"/>
      <c r="E16" s="1221" t="s">
        <v>73</v>
      </c>
      <c r="F16" s="1222"/>
      <c r="G16" s="1199"/>
      <c r="H16" s="1200"/>
      <c r="I16" s="1201"/>
    </row>
    <row r="17" spans="2:9" s="9" customFormat="1" ht="13.5" customHeight="1">
      <c r="C17" s="17"/>
      <c r="D17" s="17"/>
      <c r="E17" s="17"/>
      <c r="F17" s="17"/>
      <c r="G17" s="17"/>
      <c r="H17" s="18"/>
      <c r="I17" s="19"/>
    </row>
    <row r="18" spans="2:9" s="9" customFormat="1" ht="20.100000000000001" customHeight="1" thickBot="1">
      <c r="B18" s="20">
        <v>1</v>
      </c>
      <c r="C18" s="21" t="s">
        <v>74</v>
      </c>
      <c r="D18" s="17"/>
      <c r="E18" s="17"/>
      <c r="F18" s="17"/>
      <c r="G18" s="17"/>
      <c r="H18" s="18"/>
      <c r="I18" s="19"/>
    </row>
    <row r="19" spans="2:9" ht="20.100000000000001" customHeight="1" thickBot="1">
      <c r="B19" s="22" t="s">
        <v>75</v>
      </c>
      <c r="C19" s="23" t="s">
        <v>76</v>
      </c>
      <c r="D19" s="23" t="s">
        <v>77</v>
      </c>
      <c r="E19" s="23" t="s">
        <v>78</v>
      </c>
      <c r="F19" s="23" t="s">
        <v>79</v>
      </c>
      <c r="G19" s="1193" t="s">
        <v>80</v>
      </c>
      <c r="H19" s="1194"/>
      <c r="I19" s="24" t="s">
        <v>81</v>
      </c>
    </row>
    <row r="20" spans="2:9" ht="20.100000000000001" customHeight="1">
      <c r="B20" s="26" t="s">
        <v>4</v>
      </c>
      <c r="C20" s="27" t="s">
        <v>88</v>
      </c>
      <c r="D20" s="27" t="s">
        <v>83</v>
      </c>
      <c r="E20" s="27" t="s">
        <v>84</v>
      </c>
      <c r="F20" s="27" t="s">
        <v>101</v>
      </c>
      <c r="G20" s="1195" t="s">
        <v>1820</v>
      </c>
      <c r="H20" s="1196"/>
      <c r="I20" s="28"/>
    </row>
    <row r="21" spans="2:9" ht="20.100000000000001" customHeight="1">
      <c r="B21" s="29">
        <v>1</v>
      </c>
      <c r="C21" s="30"/>
      <c r="D21" s="30"/>
      <c r="E21" s="30"/>
      <c r="F21" s="30"/>
      <c r="G21" s="1197"/>
      <c r="H21" s="1198"/>
      <c r="I21" s="31"/>
    </row>
    <row r="22" spans="2:9" ht="20.100000000000001" customHeight="1" thickBot="1">
      <c r="B22" s="32">
        <v>2</v>
      </c>
      <c r="C22" s="33"/>
      <c r="D22" s="33"/>
      <c r="E22" s="33"/>
      <c r="F22" s="33"/>
      <c r="G22" s="1191"/>
      <c r="H22" s="1192"/>
      <c r="I22" s="34"/>
    </row>
    <row r="23" spans="2:9" s="9" customFormat="1" ht="13.5" customHeight="1">
      <c r="C23" s="17"/>
      <c r="D23" s="17"/>
      <c r="E23" s="17"/>
      <c r="F23" s="17"/>
      <c r="G23" s="17"/>
      <c r="H23" s="18"/>
      <c r="I23" s="19"/>
    </row>
    <row r="24" spans="2:9" s="9" customFormat="1" ht="20.100000000000001" customHeight="1" thickBot="1">
      <c r="B24" s="35">
        <v>2</v>
      </c>
      <c r="C24" s="21" t="s">
        <v>85</v>
      </c>
      <c r="D24" s="17"/>
      <c r="E24" s="17"/>
      <c r="F24" s="17"/>
      <c r="G24" s="17"/>
      <c r="H24" s="18"/>
      <c r="I24" s="19"/>
    </row>
    <row r="25" spans="2:9" ht="20.100000000000001" customHeight="1" thickBot="1">
      <c r="B25" s="22" t="s">
        <v>75</v>
      </c>
      <c r="C25" s="23" t="s">
        <v>76</v>
      </c>
      <c r="D25" s="23" t="s">
        <v>77</v>
      </c>
      <c r="E25" s="23" t="s">
        <v>78</v>
      </c>
      <c r="F25" s="23" t="s">
        <v>79</v>
      </c>
      <c r="G25" s="1193" t="s">
        <v>80</v>
      </c>
      <c r="H25" s="1194"/>
      <c r="I25" s="24" t="s">
        <v>81</v>
      </c>
    </row>
    <row r="26" spans="2:9" ht="20.100000000000001" customHeight="1">
      <c r="B26" s="26" t="s">
        <v>4</v>
      </c>
      <c r="C26" s="27" t="s">
        <v>86</v>
      </c>
      <c r="D26" s="27" t="s">
        <v>87</v>
      </c>
      <c r="E26" s="27" t="s">
        <v>88</v>
      </c>
      <c r="F26" s="27" t="s">
        <v>89</v>
      </c>
      <c r="G26" s="1195" t="s">
        <v>90</v>
      </c>
      <c r="H26" s="1196"/>
      <c r="I26" s="28"/>
    </row>
    <row r="27" spans="2:9" ht="20.100000000000001" customHeight="1">
      <c r="B27" s="29">
        <v>1</v>
      </c>
      <c r="C27" s="30"/>
      <c r="D27" s="30"/>
      <c r="E27" s="30"/>
      <c r="F27" s="30"/>
      <c r="G27" s="1197"/>
      <c r="H27" s="1198"/>
      <c r="I27" s="31"/>
    </row>
    <row r="28" spans="2:9" ht="20.100000000000001" customHeight="1" thickBot="1">
      <c r="B28" s="32">
        <v>2</v>
      </c>
      <c r="C28" s="33"/>
      <c r="D28" s="33"/>
      <c r="E28" s="33"/>
      <c r="F28" s="33"/>
      <c r="G28" s="1191"/>
      <c r="H28" s="1192"/>
      <c r="I28" s="34"/>
    </row>
    <row r="29" spans="2:9" ht="13.5" customHeight="1">
      <c r="B29" s="36"/>
      <c r="C29" s="37"/>
      <c r="D29" s="37"/>
      <c r="E29" s="37"/>
      <c r="F29" s="37"/>
      <c r="G29" s="37"/>
      <c r="H29" s="38"/>
      <c r="I29" s="39"/>
    </row>
    <row r="30" spans="2:9" s="9" customFormat="1" ht="20.100000000000001" customHeight="1" thickBot="1">
      <c r="B30" s="20">
        <v>3</v>
      </c>
      <c r="C30" s="21" t="s">
        <v>91</v>
      </c>
      <c r="D30" s="17"/>
      <c r="E30" s="17"/>
      <c r="F30" s="17"/>
      <c r="G30" s="17"/>
      <c r="H30" s="18"/>
      <c r="I30" s="19"/>
    </row>
    <row r="31" spans="2:9" ht="20.100000000000001" customHeight="1" thickBot="1">
      <c r="B31" s="22" t="s">
        <v>92</v>
      </c>
      <c r="C31" s="23" t="s">
        <v>76</v>
      </c>
      <c r="D31" s="23" t="s">
        <v>77</v>
      </c>
      <c r="E31" s="23" t="s">
        <v>78</v>
      </c>
      <c r="F31" s="23" t="s">
        <v>79</v>
      </c>
      <c r="G31" s="1193" t="s">
        <v>80</v>
      </c>
      <c r="H31" s="1194"/>
      <c r="I31" s="24" t="s">
        <v>81</v>
      </c>
    </row>
    <row r="32" spans="2:9" ht="20.100000000000001" customHeight="1">
      <c r="B32" s="26" t="s">
        <v>4</v>
      </c>
      <c r="C32" s="27" t="s">
        <v>93</v>
      </c>
      <c r="D32" s="27" t="s">
        <v>94</v>
      </c>
      <c r="E32" s="27" t="s">
        <v>82</v>
      </c>
      <c r="F32" s="27"/>
      <c r="G32" s="1195" t="s">
        <v>95</v>
      </c>
      <c r="H32" s="1196"/>
      <c r="I32" s="28"/>
    </row>
    <row r="33" spans="2:9" ht="20.100000000000001" customHeight="1">
      <c r="B33" s="29">
        <v>1</v>
      </c>
      <c r="C33" s="30"/>
      <c r="D33" s="30"/>
      <c r="E33" s="30"/>
      <c r="F33" s="30"/>
      <c r="G33" s="1197"/>
      <c r="H33" s="1198"/>
      <c r="I33" s="31"/>
    </row>
    <row r="34" spans="2:9" ht="20.100000000000001" customHeight="1" thickBot="1">
      <c r="B34" s="32">
        <v>2</v>
      </c>
      <c r="C34" s="33"/>
      <c r="D34" s="33"/>
      <c r="E34" s="33"/>
      <c r="F34" s="33"/>
      <c r="G34" s="1191"/>
      <c r="H34" s="1192"/>
      <c r="I34" s="34"/>
    </row>
    <row r="35" spans="2:9" ht="13.5" customHeight="1">
      <c r="B35" s="40"/>
      <c r="C35" s="41"/>
      <c r="D35" s="41"/>
      <c r="E35" s="41"/>
      <c r="F35" s="41"/>
      <c r="G35" s="41"/>
      <c r="H35" s="38"/>
      <c r="I35" s="39"/>
    </row>
    <row r="36" spans="2:9" s="9" customFormat="1" ht="20.100000000000001" customHeight="1" thickBot="1">
      <c r="B36" s="20">
        <v>4</v>
      </c>
      <c r="C36" s="21" t="s">
        <v>96</v>
      </c>
      <c r="D36" s="17"/>
      <c r="E36" s="17"/>
      <c r="F36" s="17"/>
      <c r="G36" s="17"/>
      <c r="H36" s="18"/>
      <c r="I36" s="19"/>
    </row>
    <row r="37" spans="2:9" ht="20.100000000000001" customHeight="1" thickBot="1">
      <c r="B37" s="22" t="s">
        <v>92</v>
      </c>
      <c r="C37" s="23" t="s">
        <v>97</v>
      </c>
      <c r="D37" s="23" t="s">
        <v>77</v>
      </c>
      <c r="E37" s="23" t="s">
        <v>78</v>
      </c>
      <c r="F37" s="23" t="s">
        <v>79</v>
      </c>
      <c r="G37" s="23" t="s">
        <v>98</v>
      </c>
      <c r="H37" s="42" t="s">
        <v>80</v>
      </c>
      <c r="I37" s="24" t="s">
        <v>81</v>
      </c>
    </row>
    <row r="38" spans="2:9" ht="20.100000000000001" customHeight="1">
      <c r="B38" s="43" t="s">
        <v>4</v>
      </c>
      <c r="C38" s="44" t="s">
        <v>99</v>
      </c>
      <c r="D38" s="44" t="s">
        <v>100</v>
      </c>
      <c r="E38" s="44" t="s">
        <v>101</v>
      </c>
      <c r="F38" s="44"/>
      <c r="G38" s="44"/>
      <c r="H38" s="45"/>
      <c r="I38" s="46"/>
    </row>
    <row r="39" spans="2:9" ht="20.100000000000001" customHeight="1">
      <c r="B39" s="47">
        <v>1</v>
      </c>
      <c r="C39" s="48"/>
      <c r="D39" s="48"/>
      <c r="E39" s="48"/>
      <c r="F39" s="48"/>
      <c r="G39" s="48"/>
      <c r="H39" s="49"/>
      <c r="I39" s="50"/>
    </row>
    <row r="40" spans="2:9" ht="20.100000000000001" customHeight="1" thickBot="1">
      <c r="B40" s="51">
        <v>2</v>
      </c>
      <c r="C40" s="52"/>
      <c r="D40" s="52"/>
      <c r="E40" s="52"/>
      <c r="F40" s="52"/>
      <c r="G40" s="52"/>
      <c r="H40" s="53"/>
      <c r="I40" s="54"/>
    </row>
    <row r="41" spans="2:9" ht="13.5" customHeight="1">
      <c r="B41" s="36"/>
      <c r="C41" s="37"/>
      <c r="D41" s="37"/>
      <c r="E41" s="37"/>
      <c r="F41" s="37"/>
      <c r="G41" s="37"/>
      <c r="H41" s="38"/>
      <c r="I41" s="39"/>
    </row>
    <row r="42" spans="2:9" s="9" customFormat="1" ht="20.100000000000001" customHeight="1" thickBot="1">
      <c r="B42" s="20">
        <v>5</v>
      </c>
      <c r="C42" s="21" t="s">
        <v>105</v>
      </c>
      <c r="D42" s="17"/>
      <c r="E42" s="17"/>
      <c r="F42" s="17"/>
      <c r="G42" s="17"/>
      <c r="H42" s="18"/>
      <c r="I42" s="19"/>
    </row>
    <row r="43" spans="2:9" ht="20.100000000000001" customHeight="1" thickBot="1">
      <c r="B43" s="22" t="s">
        <v>92</v>
      </c>
      <c r="C43" s="23" t="s">
        <v>76</v>
      </c>
      <c r="D43" s="23" t="s">
        <v>102</v>
      </c>
      <c r="E43" s="23" t="s">
        <v>103</v>
      </c>
      <c r="F43" s="23" t="s">
        <v>104</v>
      </c>
      <c r="G43" s="1193" t="s">
        <v>80</v>
      </c>
      <c r="H43" s="1194"/>
      <c r="I43" s="24" t="s">
        <v>81</v>
      </c>
    </row>
    <row r="44" spans="2:9" ht="20.100000000000001" customHeight="1">
      <c r="B44" s="26" t="s">
        <v>4</v>
      </c>
      <c r="C44" s="27" t="s">
        <v>100</v>
      </c>
      <c r="D44" s="27" t="s">
        <v>100</v>
      </c>
      <c r="E44" s="27"/>
      <c r="F44" s="27"/>
      <c r="G44" s="1195" t="s">
        <v>106</v>
      </c>
      <c r="H44" s="1196"/>
      <c r="I44" s="28"/>
    </row>
    <row r="45" spans="2:9" ht="20.100000000000001" customHeight="1">
      <c r="B45" s="29">
        <v>1</v>
      </c>
      <c r="C45" s="30"/>
      <c r="D45" s="30"/>
      <c r="E45" s="30"/>
      <c r="F45" s="30"/>
      <c r="G45" s="1197"/>
      <c r="H45" s="1198"/>
      <c r="I45" s="31"/>
    </row>
    <row r="46" spans="2:9" ht="20.100000000000001" customHeight="1" thickBot="1">
      <c r="B46" s="32">
        <v>2</v>
      </c>
      <c r="C46" s="33"/>
      <c r="D46" s="33"/>
      <c r="E46" s="33"/>
      <c r="F46" s="33"/>
      <c r="G46" s="1191"/>
      <c r="H46" s="1192"/>
      <c r="I46" s="34"/>
    </row>
    <row r="47" spans="2:9" ht="13.5" customHeight="1">
      <c r="B47" s="55"/>
      <c r="C47" s="41"/>
      <c r="D47" s="41"/>
      <c r="E47" s="41"/>
      <c r="F47" s="41"/>
      <c r="G47" s="41"/>
      <c r="H47" s="38"/>
      <c r="I47" s="39"/>
    </row>
    <row r="48" spans="2:9" s="9" customFormat="1" ht="20.100000000000001" customHeight="1" thickBot="1">
      <c r="B48" s="20">
        <v>6</v>
      </c>
      <c r="C48" s="21" t="s">
        <v>107</v>
      </c>
      <c r="D48" s="17"/>
      <c r="E48" s="17"/>
      <c r="F48" s="17"/>
      <c r="G48" s="17"/>
      <c r="H48" s="18"/>
      <c r="I48" s="19"/>
    </row>
    <row r="49" spans="2:9" ht="20.100000000000001" customHeight="1" thickBot="1">
      <c r="B49" s="22" t="s">
        <v>92</v>
      </c>
      <c r="C49" s="23" t="s">
        <v>76</v>
      </c>
      <c r="D49" s="23" t="s">
        <v>102</v>
      </c>
      <c r="E49" s="23" t="s">
        <v>103</v>
      </c>
      <c r="F49" s="23" t="s">
        <v>104</v>
      </c>
      <c r="G49" s="1193" t="s">
        <v>80</v>
      </c>
      <c r="H49" s="1194"/>
      <c r="I49" s="24" t="s">
        <v>81</v>
      </c>
    </row>
    <row r="50" spans="2:9" ht="20.100000000000001" customHeight="1">
      <c r="B50" s="26" t="s">
        <v>4</v>
      </c>
      <c r="C50" s="27" t="s">
        <v>100</v>
      </c>
      <c r="D50" s="27" t="s">
        <v>100</v>
      </c>
      <c r="E50" s="27" t="s">
        <v>108</v>
      </c>
      <c r="F50" s="27" t="s">
        <v>100</v>
      </c>
      <c r="G50" s="1195" t="s">
        <v>109</v>
      </c>
      <c r="H50" s="1196"/>
      <c r="I50" s="28"/>
    </row>
    <row r="51" spans="2:9" ht="20.100000000000001" customHeight="1">
      <c r="B51" s="29">
        <v>1</v>
      </c>
      <c r="C51" s="30"/>
      <c r="D51" s="30"/>
      <c r="E51" s="30"/>
      <c r="F51" s="30"/>
      <c r="G51" s="1197"/>
      <c r="H51" s="1198"/>
      <c r="I51" s="31"/>
    </row>
    <row r="52" spans="2:9" ht="20.100000000000001" customHeight="1" thickBot="1">
      <c r="B52" s="32">
        <v>2</v>
      </c>
      <c r="C52" s="33"/>
      <c r="D52" s="33"/>
      <c r="E52" s="33"/>
      <c r="F52" s="33"/>
      <c r="G52" s="1191"/>
      <c r="H52" s="1192"/>
      <c r="I52" s="34"/>
    </row>
    <row r="53" spans="2:9" ht="20.100000000000001" customHeight="1">
      <c r="B53" s="56"/>
      <c r="C53" s="57"/>
      <c r="D53" s="57"/>
      <c r="E53" s="57"/>
      <c r="F53" s="57"/>
      <c r="G53" s="57"/>
      <c r="H53" s="57"/>
      <c r="I53" s="58"/>
    </row>
    <row r="54" spans="2:9" s="9" customFormat="1" ht="20.100000000000001" customHeight="1" thickBot="1">
      <c r="B54" s="20">
        <v>7</v>
      </c>
      <c r="C54" s="21" t="s">
        <v>402</v>
      </c>
      <c r="D54" s="17"/>
      <c r="E54" s="17"/>
      <c r="F54" s="17"/>
      <c r="G54" s="17"/>
      <c r="H54" s="18"/>
      <c r="I54" s="19"/>
    </row>
    <row r="55" spans="2:9" ht="20.100000000000001" customHeight="1" thickBot="1">
      <c r="B55" s="22" t="s">
        <v>92</v>
      </c>
      <c r="C55" s="23" t="s">
        <v>76</v>
      </c>
      <c r="D55" s="23" t="s">
        <v>102</v>
      </c>
      <c r="E55" s="23" t="s">
        <v>103</v>
      </c>
      <c r="F55" s="23" t="s">
        <v>104</v>
      </c>
      <c r="G55" s="1193" t="s">
        <v>80</v>
      </c>
      <c r="H55" s="1194"/>
      <c r="I55" s="24" t="s">
        <v>81</v>
      </c>
    </row>
    <row r="56" spans="2:9" ht="20.100000000000001" customHeight="1">
      <c r="B56" s="26" t="s">
        <v>4</v>
      </c>
      <c r="C56" s="27" t="s">
        <v>100</v>
      </c>
      <c r="D56" s="27" t="s">
        <v>100</v>
      </c>
      <c r="E56" s="27" t="s">
        <v>108</v>
      </c>
      <c r="F56" s="27"/>
      <c r="G56" s="1195" t="s">
        <v>109</v>
      </c>
      <c r="H56" s="1196"/>
      <c r="I56" s="28"/>
    </row>
    <row r="57" spans="2:9" ht="20.100000000000001" customHeight="1">
      <c r="B57" s="29">
        <v>1</v>
      </c>
      <c r="C57" s="30"/>
      <c r="D57" s="30"/>
      <c r="E57" s="30"/>
      <c r="F57" s="30"/>
      <c r="G57" s="1197"/>
      <c r="H57" s="1198"/>
      <c r="I57" s="31"/>
    </row>
    <row r="58" spans="2:9" ht="20.100000000000001" customHeight="1" thickBot="1">
      <c r="B58" s="32">
        <v>2</v>
      </c>
      <c r="C58" s="33"/>
      <c r="D58" s="33"/>
      <c r="E58" s="33"/>
      <c r="F58" s="33"/>
      <c r="G58" s="1191"/>
      <c r="H58" s="1192"/>
      <c r="I58" s="34"/>
    </row>
    <row r="59" spans="2:9" ht="8.25" customHeight="1">
      <c r="B59" s="36"/>
      <c r="C59" s="37"/>
      <c r="D59" s="37"/>
      <c r="E59" s="37"/>
      <c r="F59" s="37"/>
      <c r="G59" s="37"/>
      <c r="H59" s="38"/>
      <c r="I59" s="39"/>
    </row>
    <row r="60" spans="2:9" ht="13.5" customHeight="1">
      <c r="B60" s="59" t="s">
        <v>110</v>
      </c>
      <c r="C60" s="1189" t="s">
        <v>111</v>
      </c>
      <c r="D60" s="1190"/>
      <c r="E60" s="1190"/>
      <c r="F60" s="1190"/>
      <c r="G60" s="1190"/>
      <c r="H60" s="1190"/>
      <c r="I60" s="1190"/>
    </row>
    <row r="61" spans="2:9" ht="13.5" customHeight="1">
      <c r="B61" s="59" t="s">
        <v>112</v>
      </c>
      <c r="C61" s="1189" t="s">
        <v>113</v>
      </c>
      <c r="D61" s="1189"/>
      <c r="E61" s="1189"/>
      <c r="F61" s="1189"/>
      <c r="G61" s="1189"/>
      <c r="H61" s="1189"/>
      <c r="I61" s="1189"/>
    </row>
    <row r="62" spans="2:9" ht="13.5" customHeight="1">
      <c r="B62" s="59" t="s">
        <v>114</v>
      </c>
      <c r="C62" s="1189" t="s">
        <v>115</v>
      </c>
      <c r="D62" s="1190"/>
      <c r="E62" s="1190"/>
      <c r="F62" s="1190"/>
      <c r="G62" s="1190"/>
      <c r="H62" s="1190"/>
      <c r="I62" s="1190"/>
    </row>
    <row r="63" spans="2:9" ht="13.5" customHeight="1">
      <c r="B63" s="59" t="s">
        <v>116</v>
      </c>
      <c r="C63" s="1189" t="s">
        <v>1817</v>
      </c>
      <c r="D63" s="1190"/>
      <c r="E63" s="1190"/>
      <c r="F63" s="1190"/>
      <c r="G63" s="1190"/>
      <c r="H63" s="1190"/>
      <c r="I63" s="1190"/>
    </row>
  </sheetData>
  <mergeCells count="48">
    <mergeCell ref="B1:I1"/>
    <mergeCell ref="B3:I3"/>
    <mergeCell ref="B6:I6"/>
    <mergeCell ref="B8:I8"/>
    <mergeCell ref="B10:D11"/>
    <mergeCell ref="E10:F10"/>
    <mergeCell ref="G10:I10"/>
    <mergeCell ref="E11:F11"/>
    <mergeCell ref="G11:I11"/>
    <mergeCell ref="B12:D16"/>
    <mergeCell ref="E12:F12"/>
    <mergeCell ref="G12:I12"/>
    <mergeCell ref="E13:F13"/>
    <mergeCell ref="G13:I13"/>
    <mergeCell ref="E14:F14"/>
    <mergeCell ref="G14:I14"/>
    <mergeCell ref="E15:F15"/>
    <mergeCell ref="G15:I15"/>
    <mergeCell ref="E16:F16"/>
    <mergeCell ref="G33:H33"/>
    <mergeCell ref="G16:I16"/>
    <mergeCell ref="G19:H19"/>
    <mergeCell ref="G20:H20"/>
    <mergeCell ref="G21:H21"/>
    <mergeCell ref="G22:H22"/>
    <mergeCell ref="G25:H25"/>
    <mergeCell ref="G26:H26"/>
    <mergeCell ref="G27:H27"/>
    <mergeCell ref="G28:H28"/>
    <mergeCell ref="G31:H31"/>
    <mergeCell ref="G32:H32"/>
    <mergeCell ref="G51:H51"/>
    <mergeCell ref="G34:H34"/>
    <mergeCell ref="G43:H43"/>
    <mergeCell ref="G44:H44"/>
    <mergeCell ref="G45:H45"/>
    <mergeCell ref="G46:H46"/>
    <mergeCell ref="G49:H49"/>
    <mergeCell ref="G50:H50"/>
    <mergeCell ref="C61:I61"/>
    <mergeCell ref="C62:I62"/>
    <mergeCell ref="C63:I63"/>
    <mergeCell ref="G52:H52"/>
    <mergeCell ref="G55:H55"/>
    <mergeCell ref="G56:H56"/>
    <mergeCell ref="G57:H57"/>
    <mergeCell ref="G58:H58"/>
    <mergeCell ref="C60:I60"/>
  </mergeCells>
  <phoneticPr fontId="4"/>
  <printOptions horizontalCentered="1"/>
  <pageMargins left="0.78740157480314965" right="0.78740157480314965" top="0.78740157480314965" bottom="0.59055118110236227" header="0.59055118110236227" footer="0.59055118110236227"/>
  <pageSetup paperSize="9" scale="6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5"/>
  <sheetViews>
    <sheetView zoomScale="85" zoomScaleNormal="85" workbookViewId="0">
      <selection activeCell="B8" sqref="B8"/>
    </sheetView>
  </sheetViews>
  <sheetFormatPr defaultRowHeight="16.5" customHeight="1"/>
  <cols>
    <col min="1" max="1" width="9" style="66"/>
    <col min="2" max="2" width="4.5" style="66" customWidth="1"/>
    <col min="3" max="3" width="18.125" style="66" customWidth="1"/>
    <col min="4" max="4" width="9" style="66"/>
    <col min="5" max="5" width="9.375" style="66" bestFit="1" customWidth="1"/>
    <col min="6" max="7" width="9.375" style="66" customWidth="1"/>
    <col min="8" max="8" width="18" style="66" customWidth="1"/>
    <col min="9" max="9" width="56.75" style="66" customWidth="1"/>
    <col min="10" max="16384" width="9" style="66"/>
  </cols>
  <sheetData>
    <row r="2" spans="2:9" ht="16.5" customHeight="1">
      <c r="B2" s="1264" t="s">
        <v>117</v>
      </c>
      <c r="C2" s="1264"/>
      <c r="D2" s="1264"/>
      <c r="E2" s="1264"/>
      <c r="F2" s="1264"/>
      <c r="G2" s="1264"/>
      <c r="H2" s="65"/>
      <c r="I2" s="65"/>
    </row>
    <row r="3" spans="2:9" ht="16.5" customHeight="1">
      <c r="B3" s="64"/>
      <c r="C3" s="67"/>
      <c r="D3" s="67"/>
      <c r="E3" s="67"/>
      <c r="F3" s="67"/>
      <c r="G3" s="67"/>
      <c r="H3" s="65"/>
      <c r="I3" s="65"/>
    </row>
    <row r="4" spans="2:9" ht="18" customHeight="1">
      <c r="B4" s="1265" t="s">
        <v>118</v>
      </c>
      <c r="C4" s="1265"/>
      <c r="D4" s="1265"/>
      <c r="E4" s="1265"/>
      <c r="F4" s="1265"/>
      <c r="G4" s="1265"/>
      <c r="H4" s="1265"/>
      <c r="I4" s="1265"/>
    </row>
    <row r="5" spans="2:9" ht="16.5" customHeight="1">
      <c r="B5" s="68"/>
      <c r="C5" s="68"/>
      <c r="D5" s="68"/>
      <c r="E5" s="68"/>
      <c r="F5" s="68"/>
      <c r="G5" s="68"/>
      <c r="H5" s="65"/>
      <c r="I5" s="65"/>
    </row>
    <row r="6" spans="2:9" ht="16.5" customHeight="1">
      <c r="B6" s="64"/>
      <c r="C6" s="67"/>
      <c r="D6" s="67"/>
      <c r="E6" s="67"/>
      <c r="F6" s="67"/>
      <c r="G6" s="67"/>
      <c r="H6" s="65"/>
      <c r="I6" s="69" t="s">
        <v>65</v>
      </c>
    </row>
    <row r="7" spans="2:9" ht="16.5" customHeight="1">
      <c r="B7" s="64" t="s">
        <v>1818</v>
      </c>
      <c r="C7" s="67"/>
      <c r="D7" s="67"/>
      <c r="E7" s="67"/>
      <c r="F7" s="67"/>
      <c r="G7" s="67"/>
      <c r="H7" s="65"/>
      <c r="I7" s="69"/>
    </row>
    <row r="8" spans="2:9" s="73" customFormat="1" ht="16.5" customHeight="1">
      <c r="B8" s="64"/>
      <c r="C8" s="70"/>
      <c r="D8" s="70"/>
      <c r="E8" s="70"/>
      <c r="F8" s="70"/>
      <c r="G8" s="70"/>
      <c r="H8" s="71"/>
      <c r="I8" s="72"/>
    </row>
    <row r="9" spans="2:9" ht="16.5" customHeight="1">
      <c r="B9" s="1266" t="s">
        <v>504</v>
      </c>
      <c r="C9" s="1266"/>
      <c r="D9" s="1266"/>
      <c r="E9" s="1266"/>
      <c r="F9" s="1266"/>
      <c r="G9" s="1266"/>
      <c r="H9" s="1266"/>
      <c r="I9" s="1266"/>
    </row>
    <row r="10" spans="2:9" ht="16.5" customHeight="1">
      <c r="B10" s="1266"/>
      <c r="C10" s="1266"/>
      <c r="D10" s="1266"/>
      <c r="E10" s="1266"/>
      <c r="F10" s="1266"/>
      <c r="G10" s="1266"/>
      <c r="H10" s="1266"/>
      <c r="I10" s="1266"/>
    </row>
    <row r="11" spans="2:9" ht="16.5" customHeight="1" thickBot="1">
      <c r="B11" s="74"/>
      <c r="C11" s="75"/>
      <c r="D11" s="75"/>
      <c r="E11" s="75"/>
      <c r="F11" s="75"/>
      <c r="G11" s="75"/>
      <c r="H11" s="65"/>
      <c r="I11" s="65"/>
    </row>
    <row r="12" spans="2:9" ht="16.5" customHeight="1">
      <c r="B12" s="1267" t="s">
        <v>66</v>
      </c>
      <c r="C12" s="1268"/>
      <c r="D12" s="1269"/>
      <c r="E12" s="1270" t="s">
        <v>119</v>
      </c>
      <c r="F12" s="1271"/>
      <c r="G12" s="1251"/>
      <c r="H12" s="1252"/>
      <c r="I12" s="1253"/>
    </row>
    <row r="13" spans="2:9" ht="16.5" customHeight="1" thickBot="1">
      <c r="B13" s="1246"/>
      <c r="C13" s="1247"/>
      <c r="D13" s="1248"/>
      <c r="E13" s="1259" t="s">
        <v>120</v>
      </c>
      <c r="F13" s="1260"/>
      <c r="G13" s="1272"/>
      <c r="H13" s="1273"/>
      <c r="I13" s="1274"/>
    </row>
    <row r="14" spans="2:9" ht="16.5" customHeight="1">
      <c r="B14" s="1243" t="s">
        <v>69</v>
      </c>
      <c r="C14" s="1244"/>
      <c r="D14" s="1245"/>
      <c r="E14" s="1249" t="s">
        <v>70</v>
      </c>
      <c r="F14" s="1250"/>
      <c r="G14" s="1251"/>
      <c r="H14" s="1252"/>
      <c r="I14" s="1253"/>
    </row>
    <row r="15" spans="2:9" ht="16.5" customHeight="1">
      <c r="B15" s="1243"/>
      <c r="C15" s="1244"/>
      <c r="D15" s="1245"/>
      <c r="E15" s="1254" t="s">
        <v>71</v>
      </c>
      <c r="F15" s="1255"/>
      <c r="G15" s="1256"/>
      <c r="H15" s="1257"/>
      <c r="I15" s="1258"/>
    </row>
    <row r="16" spans="2:9" ht="16.5" customHeight="1">
      <c r="B16" s="1243"/>
      <c r="C16" s="1244"/>
      <c r="D16" s="1245"/>
      <c r="E16" s="1254" t="s">
        <v>72</v>
      </c>
      <c r="F16" s="1255"/>
      <c r="G16" s="1256"/>
      <c r="H16" s="1257"/>
      <c r="I16" s="1258"/>
    </row>
    <row r="17" spans="2:9" ht="16.5" customHeight="1">
      <c r="B17" s="1243"/>
      <c r="C17" s="1244"/>
      <c r="D17" s="1245"/>
      <c r="E17" s="1254" t="s">
        <v>121</v>
      </c>
      <c r="F17" s="1255"/>
      <c r="G17" s="1256"/>
      <c r="H17" s="1257"/>
      <c r="I17" s="1258"/>
    </row>
    <row r="18" spans="2:9" ht="16.5" customHeight="1" thickBot="1">
      <c r="B18" s="1246"/>
      <c r="C18" s="1247"/>
      <c r="D18" s="1248"/>
      <c r="E18" s="1259" t="s">
        <v>122</v>
      </c>
      <c r="F18" s="1260"/>
      <c r="G18" s="1261"/>
      <c r="H18" s="1262"/>
      <c r="I18" s="1263"/>
    </row>
    <row r="19" spans="2:9" ht="16.5" customHeight="1">
      <c r="B19" s="65"/>
      <c r="C19" s="65"/>
      <c r="D19" s="65"/>
      <c r="E19" s="65"/>
      <c r="F19" s="65"/>
      <c r="G19" s="65"/>
      <c r="H19" s="65"/>
      <c r="I19" s="65"/>
    </row>
    <row r="20" spans="2:9" ht="16.5" customHeight="1">
      <c r="B20" s="65" t="s">
        <v>123</v>
      </c>
      <c r="C20" s="65"/>
      <c r="D20" s="65"/>
      <c r="E20" s="65"/>
      <c r="F20" s="65"/>
      <c r="G20" s="65"/>
      <c r="H20" s="65"/>
      <c r="I20" s="65"/>
    </row>
    <row r="21" spans="2:9" ht="16.5" customHeight="1" thickBot="1">
      <c r="B21" s="65"/>
      <c r="C21" s="65"/>
      <c r="D21" s="65"/>
      <c r="E21" s="1241"/>
      <c r="F21" s="1241"/>
      <c r="G21" s="1241"/>
      <c r="H21" s="65"/>
      <c r="I21" s="65"/>
    </row>
    <row r="22" spans="2:9" ht="16.5" customHeight="1">
      <c r="B22" s="76" t="s">
        <v>75</v>
      </c>
      <c r="C22" s="77" t="s">
        <v>124</v>
      </c>
      <c r="D22" s="77" t="s">
        <v>76</v>
      </c>
      <c r="E22" s="77" t="s">
        <v>77</v>
      </c>
      <c r="F22" s="77" t="s">
        <v>78</v>
      </c>
      <c r="G22" s="77" t="s">
        <v>79</v>
      </c>
      <c r="H22" s="77" t="s">
        <v>80</v>
      </c>
      <c r="I22" s="78" t="s">
        <v>125</v>
      </c>
    </row>
    <row r="23" spans="2:9" ht="16.5" customHeight="1">
      <c r="B23" s="79"/>
      <c r="C23" s="80"/>
      <c r="D23" s="80"/>
      <c r="E23" s="80"/>
      <c r="F23" s="80"/>
      <c r="G23" s="80"/>
      <c r="H23" s="80"/>
      <c r="I23" s="81"/>
    </row>
    <row r="24" spans="2:9" ht="16.5" customHeight="1">
      <c r="B24" s="79"/>
      <c r="C24" s="80"/>
      <c r="D24" s="80"/>
      <c r="E24" s="80"/>
      <c r="F24" s="80"/>
      <c r="G24" s="80"/>
      <c r="H24" s="80"/>
      <c r="I24" s="81"/>
    </row>
    <row r="25" spans="2:9" ht="16.5" customHeight="1">
      <c r="B25" s="79"/>
      <c r="C25" s="80"/>
      <c r="D25" s="80"/>
      <c r="E25" s="80"/>
      <c r="F25" s="80"/>
      <c r="G25" s="80"/>
      <c r="H25" s="80"/>
      <c r="I25" s="81"/>
    </row>
    <row r="26" spans="2:9" ht="16.5" customHeight="1">
      <c r="B26" s="79"/>
      <c r="C26" s="80"/>
      <c r="D26" s="80"/>
      <c r="E26" s="80"/>
      <c r="F26" s="80"/>
      <c r="G26" s="80"/>
      <c r="H26" s="80"/>
      <c r="I26" s="81"/>
    </row>
    <row r="27" spans="2:9" ht="16.5" customHeight="1">
      <c r="B27" s="79"/>
      <c r="C27" s="80"/>
      <c r="D27" s="80"/>
      <c r="E27" s="80"/>
      <c r="F27" s="80"/>
      <c r="G27" s="80"/>
      <c r="H27" s="80"/>
      <c r="I27" s="81"/>
    </row>
    <row r="28" spans="2:9" ht="16.5" customHeight="1">
      <c r="B28" s="79"/>
      <c r="C28" s="80"/>
      <c r="D28" s="80"/>
      <c r="E28" s="80"/>
      <c r="F28" s="80"/>
      <c r="G28" s="80"/>
      <c r="H28" s="80"/>
      <c r="I28" s="81"/>
    </row>
    <row r="29" spans="2:9" ht="16.5" customHeight="1">
      <c r="B29" s="79"/>
      <c r="C29" s="80"/>
      <c r="D29" s="80"/>
      <c r="E29" s="80"/>
      <c r="F29" s="80"/>
      <c r="G29" s="80"/>
      <c r="H29" s="80"/>
      <c r="I29" s="81"/>
    </row>
    <row r="30" spans="2:9" ht="16.5" customHeight="1" thickBot="1">
      <c r="B30" s="82"/>
      <c r="C30" s="83"/>
      <c r="D30" s="83"/>
      <c r="E30" s="83"/>
      <c r="F30" s="83"/>
      <c r="G30" s="83"/>
      <c r="H30" s="83"/>
      <c r="I30" s="84"/>
    </row>
    <row r="31" spans="2:9" ht="16.5" customHeight="1">
      <c r="B31" s="85" t="s">
        <v>126</v>
      </c>
      <c r="C31" s="1242" t="s">
        <v>127</v>
      </c>
      <c r="D31" s="1242"/>
      <c r="E31" s="1242"/>
      <c r="F31" s="1242"/>
      <c r="G31" s="1242"/>
      <c r="H31" s="1242"/>
      <c r="I31" s="1242"/>
    </row>
    <row r="32" spans="2:9" ht="16.5" customHeight="1">
      <c r="B32" s="85" t="s">
        <v>128</v>
      </c>
      <c r="C32" s="1242" t="s">
        <v>129</v>
      </c>
      <c r="D32" s="1242"/>
      <c r="E32" s="1242"/>
      <c r="F32" s="1242"/>
      <c r="G32" s="1242"/>
      <c r="H32" s="1242"/>
      <c r="I32" s="1242"/>
    </row>
    <row r="33" spans="2:9" ht="16.5" customHeight="1">
      <c r="B33" s="85" t="s">
        <v>130</v>
      </c>
      <c r="C33" s="1242" t="s">
        <v>131</v>
      </c>
      <c r="D33" s="1242"/>
      <c r="E33" s="1242"/>
      <c r="F33" s="1242"/>
      <c r="G33" s="1242"/>
      <c r="H33" s="1242"/>
      <c r="I33" s="1242"/>
    </row>
    <row r="34" spans="2:9" ht="16.5" customHeight="1">
      <c r="B34" s="85" t="s">
        <v>132</v>
      </c>
      <c r="C34" s="1242" t="s">
        <v>133</v>
      </c>
      <c r="D34" s="1242"/>
      <c r="E34" s="1242"/>
      <c r="F34" s="1242"/>
      <c r="G34" s="1242"/>
      <c r="H34" s="1242"/>
      <c r="I34" s="1242"/>
    </row>
    <row r="35" spans="2:9" ht="16.5" customHeight="1">
      <c r="B35" s="86"/>
      <c r="C35" s="87"/>
      <c r="D35" s="88"/>
      <c r="E35" s="88"/>
      <c r="F35" s="88"/>
      <c r="G35" s="88"/>
      <c r="H35" s="65"/>
      <c r="I35" s="65"/>
    </row>
  </sheetData>
  <mergeCells count="24">
    <mergeCell ref="B2:G2"/>
    <mergeCell ref="B4:I4"/>
    <mergeCell ref="B9:I10"/>
    <mergeCell ref="B12:D13"/>
    <mergeCell ref="E12:F12"/>
    <mergeCell ref="G12:I12"/>
    <mergeCell ref="E13:F13"/>
    <mergeCell ref="G13:I13"/>
    <mergeCell ref="B14:D18"/>
    <mergeCell ref="E14:F14"/>
    <mergeCell ref="G14:I14"/>
    <mergeCell ref="E15:F15"/>
    <mergeCell ref="G15:I15"/>
    <mergeCell ref="E16:F16"/>
    <mergeCell ref="G16:I16"/>
    <mergeCell ref="E17:F17"/>
    <mergeCell ref="G17:I17"/>
    <mergeCell ref="E18:F18"/>
    <mergeCell ref="G18:I18"/>
    <mergeCell ref="E21:G21"/>
    <mergeCell ref="C31:I31"/>
    <mergeCell ref="C32:I32"/>
    <mergeCell ref="C33:I33"/>
    <mergeCell ref="C34:I34"/>
  </mergeCells>
  <phoneticPr fontId="4"/>
  <printOptions horizontalCentered="1"/>
  <pageMargins left="0.19685039370078741" right="0.19685039370078741" top="0.59055118110236227" bottom="0.19685039370078741" header="0" footer="0"/>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20"/>
  <sheetViews>
    <sheetView tabSelected="1" view="pageBreakPreview" zoomScale="85" zoomScaleNormal="100" zoomScaleSheetLayoutView="85" workbookViewId="0">
      <selection activeCell="B1" sqref="B1"/>
    </sheetView>
  </sheetViews>
  <sheetFormatPr defaultRowHeight="13.5"/>
  <cols>
    <col min="1" max="1" width="2" style="735" customWidth="1"/>
    <col min="2" max="2" width="2.375" style="735" customWidth="1"/>
    <col min="3" max="3" width="25.5" style="734" customWidth="1"/>
    <col min="4" max="4" width="23" style="736" customWidth="1"/>
    <col min="5" max="5" width="60.5" style="741" customWidth="1"/>
    <col min="6" max="6" width="60.5" style="586" customWidth="1"/>
    <col min="7" max="7" width="0.875" style="735" customWidth="1"/>
    <col min="8" max="256" width="9" style="735"/>
    <col min="257" max="257" width="2" style="735" customWidth="1"/>
    <col min="258" max="258" width="2.375" style="735" customWidth="1"/>
    <col min="259" max="259" width="25.5" style="735" customWidth="1"/>
    <col min="260" max="260" width="23" style="735" customWidth="1"/>
    <col min="261" max="262" width="60.5" style="735" customWidth="1"/>
    <col min="263" max="263" width="0.875" style="735" customWidth="1"/>
    <col min="264" max="512" width="9" style="735"/>
    <col min="513" max="513" width="2" style="735" customWidth="1"/>
    <col min="514" max="514" width="2.375" style="735" customWidth="1"/>
    <col min="515" max="515" width="25.5" style="735" customWidth="1"/>
    <col min="516" max="516" width="23" style="735" customWidth="1"/>
    <col min="517" max="518" width="60.5" style="735" customWidth="1"/>
    <col min="519" max="519" width="0.875" style="735" customWidth="1"/>
    <col min="520" max="768" width="9" style="735"/>
    <col min="769" max="769" width="2" style="735" customWidth="1"/>
    <col min="770" max="770" width="2.375" style="735" customWidth="1"/>
    <col min="771" max="771" width="25.5" style="735" customWidth="1"/>
    <col min="772" max="772" width="23" style="735" customWidth="1"/>
    <col min="773" max="774" width="60.5" style="735" customWidth="1"/>
    <col min="775" max="775" width="0.875" style="735" customWidth="1"/>
    <col min="776" max="1024" width="9" style="735"/>
    <col min="1025" max="1025" width="2" style="735" customWidth="1"/>
    <col min="1026" max="1026" width="2.375" style="735" customWidth="1"/>
    <col min="1027" max="1027" width="25.5" style="735" customWidth="1"/>
    <col min="1028" max="1028" width="23" style="735" customWidth="1"/>
    <col min="1029" max="1030" width="60.5" style="735" customWidth="1"/>
    <col min="1031" max="1031" width="0.875" style="735" customWidth="1"/>
    <col min="1032" max="1280" width="9" style="735"/>
    <col min="1281" max="1281" width="2" style="735" customWidth="1"/>
    <col min="1282" max="1282" width="2.375" style="735" customWidth="1"/>
    <col min="1283" max="1283" width="25.5" style="735" customWidth="1"/>
    <col min="1284" max="1284" width="23" style="735" customWidth="1"/>
    <col min="1285" max="1286" width="60.5" style="735" customWidth="1"/>
    <col min="1287" max="1287" width="0.875" style="735" customWidth="1"/>
    <col min="1288" max="1536" width="9" style="735"/>
    <col min="1537" max="1537" width="2" style="735" customWidth="1"/>
    <col min="1538" max="1538" width="2.375" style="735" customWidth="1"/>
    <col min="1539" max="1539" width="25.5" style="735" customWidth="1"/>
    <col min="1540" max="1540" width="23" style="735" customWidth="1"/>
    <col min="1541" max="1542" width="60.5" style="735" customWidth="1"/>
    <col min="1543" max="1543" width="0.875" style="735" customWidth="1"/>
    <col min="1544" max="1792" width="9" style="735"/>
    <col min="1793" max="1793" width="2" style="735" customWidth="1"/>
    <col min="1794" max="1794" width="2.375" style="735" customWidth="1"/>
    <col min="1795" max="1795" width="25.5" style="735" customWidth="1"/>
    <col min="1796" max="1796" width="23" style="735" customWidth="1"/>
    <col min="1797" max="1798" width="60.5" style="735" customWidth="1"/>
    <col min="1799" max="1799" width="0.875" style="735" customWidth="1"/>
    <col min="1800" max="2048" width="9" style="735"/>
    <col min="2049" max="2049" width="2" style="735" customWidth="1"/>
    <col min="2050" max="2050" width="2.375" style="735" customWidth="1"/>
    <col min="2051" max="2051" width="25.5" style="735" customWidth="1"/>
    <col min="2052" max="2052" width="23" style="735" customWidth="1"/>
    <col min="2053" max="2054" width="60.5" style="735" customWidth="1"/>
    <col min="2055" max="2055" width="0.875" style="735" customWidth="1"/>
    <col min="2056" max="2304" width="9" style="735"/>
    <col min="2305" max="2305" width="2" style="735" customWidth="1"/>
    <col min="2306" max="2306" width="2.375" style="735" customWidth="1"/>
    <col min="2307" max="2307" width="25.5" style="735" customWidth="1"/>
    <col min="2308" max="2308" width="23" style="735" customWidth="1"/>
    <col min="2309" max="2310" width="60.5" style="735" customWidth="1"/>
    <col min="2311" max="2311" width="0.875" style="735" customWidth="1"/>
    <col min="2312" max="2560" width="9" style="735"/>
    <col min="2561" max="2561" width="2" style="735" customWidth="1"/>
    <col min="2562" max="2562" width="2.375" style="735" customWidth="1"/>
    <col min="2563" max="2563" width="25.5" style="735" customWidth="1"/>
    <col min="2564" max="2564" width="23" style="735" customWidth="1"/>
    <col min="2565" max="2566" width="60.5" style="735" customWidth="1"/>
    <col min="2567" max="2567" width="0.875" style="735" customWidth="1"/>
    <col min="2568" max="2816" width="9" style="735"/>
    <col min="2817" max="2817" width="2" style="735" customWidth="1"/>
    <col min="2818" max="2818" width="2.375" style="735" customWidth="1"/>
    <col min="2819" max="2819" width="25.5" style="735" customWidth="1"/>
    <col min="2820" max="2820" width="23" style="735" customWidth="1"/>
    <col min="2821" max="2822" width="60.5" style="735" customWidth="1"/>
    <col min="2823" max="2823" width="0.875" style="735" customWidth="1"/>
    <col min="2824" max="3072" width="9" style="735"/>
    <col min="3073" max="3073" width="2" style="735" customWidth="1"/>
    <col min="3074" max="3074" width="2.375" style="735" customWidth="1"/>
    <col min="3075" max="3075" width="25.5" style="735" customWidth="1"/>
    <col min="3076" max="3076" width="23" style="735" customWidth="1"/>
    <col min="3077" max="3078" width="60.5" style="735" customWidth="1"/>
    <col min="3079" max="3079" width="0.875" style="735" customWidth="1"/>
    <col min="3080" max="3328" width="9" style="735"/>
    <col min="3329" max="3329" width="2" style="735" customWidth="1"/>
    <col min="3330" max="3330" width="2.375" style="735" customWidth="1"/>
    <col min="3331" max="3331" width="25.5" style="735" customWidth="1"/>
    <col min="3332" max="3332" width="23" style="735" customWidth="1"/>
    <col min="3333" max="3334" width="60.5" style="735" customWidth="1"/>
    <col min="3335" max="3335" width="0.875" style="735" customWidth="1"/>
    <col min="3336" max="3584" width="9" style="735"/>
    <col min="3585" max="3585" width="2" style="735" customWidth="1"/>
    <col min="3586" max="3586" width="2.375" style="735" customWidth="1"/>
    <col min="3587" max="3587" width="25.5" style="735" customWidth="1"/>
    <col min="3588" max="3588" width="23" style="735" customWidth="1"/>
    <col min="3589" max="3590" width="60.5" style="735" customWidth="1"/>
    <col min="3591" max="3591" width="0.875" style="735" customWidth="1"/>
    <col min="3592" max="3840" width="9" style="735"/>
    <col min="3841" max="3841" width="2" style="735" customWidth="1"/>
    <col min="3842" max="3842" width="2.375" style="735" customWidth="1"/>
    <col min="3843" max="3843" width="25.5" style="735" customWidth="1"/>
    <col min="3844" max="3844" width="23" style="735" customWidth="1"/>
    <col min="3845" max="3846" width="60.5" style="735" customWidth="1"/>
    <col min="3847" max="3847" width="0.875" style="735" customWidth="1"/>
    <col min="3848" max="4096" width="9" style="735"/>
    <col min="4097" max="4097" width="2" style="735" customWidth="1"/>
    <col min="4098" max="4098" width="2.375" style="735" customWidth="1"/>
    <col min="4099" max="4099" width="25.5" style="735" customWidth="1"/>
    <col min="4100" max="4100" width="23" style="735" customWidth="1"/>
    <col min="4101" max="4102" width="60.5" style="735" customWidth="1"/>
    <col min="4103" max="4103" width="0.875" style="735" customWidth="1"/>
    <col min="4104" max="4352" width="9" style="735"/>
    <col min="4353" max="4353" width="2" style="735" customWidth="1"/>
    <col min="4354" max="4354" width="2.375" style="735" customWidth="1"/>
    <col min="4355" max="4355" width="25.5" style="735" customWidth="1"/>
    <col min="4356" max="4356" width="23" style="735" customWidth="1"/>
    <col min="4357" max="4358" width="60.5" style="735" customWidth="1"/>
    <col min="4359" max="4359" width="0.875" style="735" customWidth="1"/>
    <col min="4360" max="4608" width="9" style="735"/>
    <col min="4609" max="4609" width="2" style="735" customWidth="1"/>
    <col min="4610" max="4610" width="2.375" style="735" customWidth="1"/>
    <col min="4611" max="4611" width="25.5" style="735" customWidth="1"/>
    <col min="4612" max="4612" width="23" style="735" customWidth="1"/>
    <col min="4613" max="4614" width="60.5" style="735" customWidth="1"/>
    <col min="4615" max="4615" width="0.875" style="735" customWidth="1"/>
    <col min="4616" max="4864" width="9" style="735"/>
    <col min="4865" max="4865" width="2" style="735" customWidth="1"/>
    <col min="4866" max="4866" width="2.375" style="735" customWidth="1"/>
    <col min="4867" max="4867" width="25.5" style="735" customWidth="1"/>
    <col min="4868" max="4868" width="23" style="735" customWidth="1"/>
    <col min="4869" max="4870" width="60.5" style="735" customWidth="1"/>
    <col min="4871" max="4871" width="0.875" style="735" customWidth="1"/>
    <col min="4872" max="5120" width="9" style="735"/>
    <col min="5121" max="5121" width="2" style="735" customWidth="1"/>
    <col min="5122" max="5122" width="2.375" style="735" customWidth="1"/>
    <col min="5123" max="5123" width="25.5" style="735" customWidth="1"/>
    <col min="5124" max="5124" width="23" style="735" customWidth="1"/>
    <col min="5125" max="5126" width="60.5" style="735" customWidth="1"/>
    <col min="5127" max="5127" width="0.875" style="735" customWidth="1"/>
    <col min="5128" max="5376" width="9" style="735"/>
    <col min="5377" max="5377" width="2" style="735" customWidth="1"/>
    <col min="5378" max="5378" width="2.375" style="735" customWidth="1"/>
    <col min="5379" max="5379" width="25.5" style="735" customWidth="1"/>
    <col min="5380" max="5380" width="23" style="735" customWidth="1"/>
    <col min="5381" max="5382" width="60.5" style="735" customWidth="1"/>
    <col min="5383" max="5383" width="0.875" style="735" customWidth="1"/>
    <col min="5384" max="5632" width="9" style="735"/>
    <col min="5633" max="5633" width="2" style="735" customWidth="1"/>
    <col min="5634" max="5634" width="2.375" style="735" customWidth="1"/>
    <col min="5635" max="5635" width="25.5" style="735" customWidth="1"/>
    <col min="5636" max="5636" width="23" style="735" customWidth="1"/>
    <col min="5637" max="5638" width="60.5" style="735" customWidth="1"/>
    <col min="5639" max="5639" width="0.875" style="735" customWidth="1"/>
    <col min="5640" max="5888" width="9" style="735"/>
    <col min="5889" max="5889" width="2" style="735" customWidth="1"/>
    <col min="5890" max="5890" width="2.375" style="735" customWidth="1"/>
    <col min="5891" max="5891" width="25.5" style="735" customWidth="1"/>
    <col min="5892" max="5892" width="23" style="735" customWidth="1"/>
    <col min="5893" max="5894" width="60.5" style="735" customWidth="1"/>
    <col min="5895" max="5895" width="0.875" style="735" customWidth="1"/>
    <col min="5896" max="6144" width="9" style="735"/>
    <col min="6145" max="6145" width="2" style="735" customWidth="1"/>
    <col min="6146" max="6146" width="2.375" style="735" customWidth="1"/>
    <col min="6147" max="6147" width="25.5" style="735" customWidth="1"/>
    <col min="6148" max="6148" width="23" style="735" customWidth="1"/>
    <col min="6149" max="6150" width="60.5" style="735" customWidth="1"/>
    <col min="6151" max="6151" width="0.875" style="735" customWidth="1"/>
    <col min="6152" max="6400" width="9" style="735"/>
    <col min="6401" max="6401" width="2" style="735" customWidth="1"/>
    <col min="6402" max="6402" width="2.375" style="735" customWidth="1"/>
    <col min="6403" max="6403" width="25.5" style="735" customWidth="1"/>
    <col min="6404" max="6404" width="23" style="735" customWidth="1"/>
    <col min="6405" max="6406" width="60.5" style="735" customWidth="1"/>
    <col min="6407" max="6407" width="0.875" style="735" customWidth="1"/>
    <col min="6408" max="6656" width="9" style="735"/>
    <col min="6657" max="6657" width="2" style="735" customWidth="1"/>
    <col min="6658" max="6658" width="2.375" style="735" customWidth="1"/>
    <col min="6659" max="6659" width="25.5" style="735" customWidth="1"/>
    <col min="6660" max="6660" width="23" style="735" customWidth="1"/>
    <col min="6661" max="6662" width="60.5" style="735" customWidth="1"/>
    <col min="6663" max="6663" width="0.875" style="735" customWidth="1"/>
    <col min="6664" max="6912" width="9" style="735"/>
    <col min="6913" max="6913" width="2" style="735" customWidth="1"/>
    <col min="6914" max="6914" width="2.375" style="735" customWidth="1"/>
    <col min="6915" max="6915" width="25.5" style="735" customWidth="1"/>
    <col min="6916" max="6916" width="23" style="735" customWidth="1"/>
    <col min="6917" max="6918" width="60.5" style="735" customWidth="1"/>
    <col min="6919" max="6919" width="0.875" style="735" customWidth="1"/>
    <col min="6920" max="7168" width="9" style="735"/>
    <col min="7169" max="7169" width="2" style="735" customWidth="1"/>
    <col min="7170" max="7170" width="2.375" style="735" customWidth="1"/>
    <col min="7171" max="7171" width="25.5" style="735" customWidth="1"/>
    <col min="7172" max="7172" width="23" style="735" customWidth="1"/>
    <col min="7173" max="7174" width="60.5" style="735" customWidth="1"/>
    <col min="7175" max="7175" width="0.875" style="735" customWidth="1"/>
    <col min="7176" max="7424" width="9" style="735"/>
    <col min="7425" max="7425" width="2" style="735" customWidth="1"/>
    <col min="7426" max="7426" width="2.375" style="735" customWidth="1"/>
    <col min="7427" max="7427" width="25.5" style="735" customWidth="1"/>
    <col min="7428" max="7428" width="23" style="735" customWidth="1"/>
    <col min="7429" max="7430" width="60.5" style="735" customWidth="1"/>
    <col min="7431" max="7431" width="0.875" style="735" customWidth="1"/>
    <col min="7432" max="7680" width="9" style="735"/>
    <col min="7681" max="7681" width="2" style="735" customWidth="1"/>
    <col min="7682" max="7682" width="2.375" style="735" customWidth="1"/>
    <col min="7683" max="7683" width="25.5" style="735" customWidth="1"/>
    <col min="7684" max="7684" width="23" style="735" customWidth="1"/>
    <col min="7685" max="7686" width="60.5" style="735" customWidth="1"/>
    <col min="7687" max="7687" width="0.875" style="735" customWidth="1"/>
    <col min="7688" max="7936" width="9" style="735"/>
    <col min="7937" max="7937" width="2" style="735" customWidth="1"/>
    <col min="7938" max="7938" width="2.375" style="735" customWidth="1"/>
    <col min="7939" max="7939" width="25.5" style="735" customWidth="1"/>
    <col min="7940" max="7940" width="23" style="735" customWidth="1"/>
    <col min="7941" max="7942" width="60.5" style="735" customWidth="1"/>
    <col min="7943" max="7943" width="0.875" style="735" customWidth="1"/>
    <col min="7944" max="8192" width="9" style="735"/>
    <col min="8193" max="8193" width="2" style="735" customWidth="1"/>
    <col min="8194" max="8194" width="2.375" style="735" customWidth="1"/>
    <col min="8195" max="8195" width="25.5" style="735" customWidth="1"/>
    <col min="8196" max="8196" width="23" style="735" customWidth="1"/>
    <col min="8197" max="8198" width="60.5" style="735" customWidth="1"/>
    <col min="8199" max="8199" width="0.875" style="735" customWidth="1"/>
    <col min="8200" max="8448" width="9" style="735"/>
    <col min="8449" max="8449" width="2" style="735" customWidth="1"/>
    <col min="8450" max="8450" width="2.375" style="735" customWidth="1"/>
    <col min="8451" max="8451" width="25.5" style="735" customWidth="1"/>
    <col min="8452" max="8452" width="23" style="735" customWidth="1"/>
    <col min="8453" max="8454" width="60.5" style="735" customWidth="1"/>
    <col min="8455" max="8455" width="0.875" style="735" customWidth="1"/>
    <col min="8456" max="8704" width="9" style="735"/>
    <col min="8705" max="8705" width="2" style="735" customWidth="1"/>
    <col min="8706" max="8706" width="2.375" style="735" customWidth="1"/>
    <col min="8707" max="8707" width="25.5" style="735" customWidth="1"/>
    <col min="8708" max="8708" width="23" style="735" customWidth="1"/>
    <col min="8709" max="8710" width="60.5" style="735" customWidth="1"/>
    <col min="8711" max="8711" width="0.875" style="735" customWidth="1"/>
    <col min="8712" max="8960" width="9" style="735"/>
    <col min="8961" max="8961" width="2" style="735" customWidth="1"/>
    <col min="8962" max="8962" width="2.375" style="735" customWidth="1"/>
    <col min="8963" max="8963" width="25.5" style="735" customWidth="1"/>
    <col min="8964" max="8964" width="23" style="735" customWidth="1"/>
    <col min="8965" max="8966" width="60.5" style="735" customWidth="1"/>
    <col min="8967" max="8967" width="0.875" style="735" customWidth="1"/>
    <col min="8968" max="9216" width="9" style="735"/>
    <col min="9217" max="9217" width="2" style="735" customWidth="1"/>
    <col min="9218" max="9218" width="2.375" style="735" customWidth="1"/>
    <col min="9219" max="9219" width="25.5" style="735" customWidth="1"/>
    <col min="9220" max="9220" width="23" style="735" customWidth="1"/>
    <col min="9221" max="9222" width="60.5" style="735" customWidth="1"/>
    <col min="9223" max="9223" width="0.875" style="735" customWidth="1"/>
    <col min="9224" max="9472" width="9" style="735"/>
    <col min="9473" max="9473" width="2" style="735" customWidth="1"/>
    <col min="9474" max="9474" width="2.375" style="735" customWidth="1"/>
    <col min="9475" max="9475" width="25.5" style="735" customWidth="1"/>
    <col min="9476" max="9476" width="23" style="735" customWidth="1"/>
    <col min="9477" max="9478" width="60.5" style="735" customWidth="1"/>
    <col min="9479" max="9479" width="0.875" style="735" customWidth="1"/>
    <col min="9480" max="9728" width="9" style="735"/>
    <col min="9729" max="9729" width="2" style="735" customWidth="1"/>
    <col min="9730" max="9730" width="2.375" style="735" customWidth="1"/>
    <col min="9731" max="9731" width="25.5" style="735" customWidth="1"/>
    <col min="9732" max="9732" width="23" style="735" customWidth="1"/>
    <col min="9733" max="9734" width="60.5" style="735" customWidth="1"/>
    <col min="9735" max="9735" width="0.875" style="735" customWidth="1"/>
    <col min="9736" max="9984" width="9" style="735"/>
    <col min="9985" max="9985" width="2" style="735" customWidth="1"/>
    <col min="9986" max="9986" width="2.375" style="735" customWidth="1"/>
    <col min="9987" max="9987" width="25.5" style="735" customWidth="1"/>
    <col min="9988" max="9988" width="23" style="735" customWidth="1"/>
    <col min="9989" max="9990" width="60.5" style="735" customWidth="1"/>
    <col min="9991" max="9991" width="0.875" style="735" customWidth="1"/>
    <col min="9992" max="10240" width="9" style="735"/>
    <col min="10241" max="10241" width="2" style="735" customWidth="1"/>
    <col min="10242" max="10242" width="2.375" style="735" customWidth="1"/>
    <col min="10243" max="10243" width="25.5" style="735" customWidth="1"/>
    <col min="10244" max="10244" width="23" style="735" customWidth="1"/>
    <col min="10245" max="10246" width="60.5" style="735" customWidth="1"/>
    <col min="10247" max="10247" width="0.875" style="735" customWidth="1"/>
    <col min="10248" max="10496" width="9" style="735"/>
    <col min="10497" max="10497" width="2" style="735" customWidth="1"/>
    <col min="10498" max="10498" width="2.375" style="735" customWidth="1"/>
    <col min="10499" max="10499" width="25.5" style="735" customWidth="1"/>
    <col min="10500" max="10500" width="23" style="735" customWidth="1"/>
    <col min="10501" max="10502" width="60.5" style="735" customWidth="1"/>
    <col min="10503" max="10503" width="0.875" style="735" customWidth="1"/>
    <col min="10504" max="10752" width="9" style="735"/>
    <col min="10753" max="10753" width="2" style="735" customWidth="1"/>
    <col min="10754" max="10754" width="2.375" style="735" customWidth="1"/>
    <col min="10755" max="10755" width="25.5" style="735" customWidth="1"/>
    <col min="10756" max="10756" width="23" style="735" customWidth="1"/>
    <col min="10757" max="10758" width="60.5" style="735" customWidth="1"/>
    <col min="10759" max="10759" width="0.875" style="735" customWidth="1"/>
    <col min="10760" max="11008" width="9" style="735"/>
    <col min="11009" max="11009" width="2" style="735" customWidth="1"/>
    <col min="11010" max="11010" width="2.375" style="735" customWidth="1"/>
    <col min="11011" max="11011" width="25.5" style="735" customWidth="1"/>
    <col min="11012" max="11012" width="23" style="735" customWidth="1"/>
    <col min="11013" max="11014" width="60.5" style="735" customWidth="1"/>
    <col min="11015" max="11015" width="0.875" style="735" customWidth="1"/>
    <col min="11016" max="11264" width="9" style="735"/>
    <col min="11265" max="11265" width="2" style="735" customWidth="1"/>
    <col min="11266" max="11266" width="2.375" style="735" customWidth="1"/>
    <col min="11267" max="11267" width="25.5" style="735" customWidth="1"/>
    <col min="11268" max="11268" width="23" style="735" customWidth="1"/>
    <col min="11269" max="11270" width="60.5" style="735" customWidth="1"/>
    <col min="11271" max="11271" width="0.875" style="735" customWidth="1"/>
    <col min="11272" max="11520" width="9" style="735"/>
    <col min="11521" max="11521" width="2" style="735" customWidth="1"/>
    <col min="11522" max="11522" width="2.375" style="735" customWidth="1"/>
    <col min="11523" max="11523" width="25.5" style="735" customWidth="1"/>
    <col min="11524" max="11524" width="23" style="735" customWidth="1"/>
    <col min="11525" max="11526" width="60.5" style="735" customWidth="1"/>
    <col min="11527" max="11527" width="0.875" style="735" customWidth="1"/>
    <col min="11528" max="11776" width="9" style="735"/>
    <col min="11777" max="11777" width="2" style="735" customWidth="1"/>
    <col min="11778" max="11778" width="2.375" style="735" customWidth="1"/>
    <col min="11779" max="11779" width="25.5" style="735" customWidth="1"/>
    <col min="11780" max="11780" width="23" style="735" customWidth="1"/>
    <col min="11781" max="11782" width="60.5" style="735" customWidth="1"/>
    <col min="11783" max="11783" width="0.875" style="735" customWidth="1"/>
    <col min="11784" max="12032" width="9" style="735"/>
    <col min="12033" max="12033" width="2" style="735" customWidth="1"/>
    <col min="12034" max="12034" width="2.375" style="735" customWidth="1"/>
    <col min="12035" max="12035" width="25.5" style="735" customWidth="1"/>
    <col min="12036" max="12036" width="23" style="735" customWidth="1"/>
    <col min="12037" max="12038" width="60.5" style="735" customWidth="1"/>
    <col min="12039" max="12039" width="0.875" style="735" customWidth="1"/>
    <col min="12040" max="12288" width="9" style="735"/>
    <col min="12289" max="12289" width="2" style="735" customWidth="1"/>
    <col min="12290" max="12290" width="2.375" style="735" customWidth="1"/>
    <col min="12291" max="12291" width="25.5" style="735" customWidth="1"/>
    <col min="12292" max="12292" width="23" style="735" customWidth="1"/>
    <col min="12293" max="12294" width="60.5" style="735" customWidth="1"/>
    <col min="12295" max="12295" width="0.875" style="735" customWidth="1"/>
    <col min="12296" max="12544" width="9" style="735"/>
    <col min="12545" max="12545" width="2" style="735" customWidth="1"/>
    <col min="12546" max="12546" width="2.375" style="735" customWidth="1"/>
    <col min="12547" max="12547" width="25.5" style="735" customWidth="1"/>
    <col min="12548" max="12548" width="23" style="735" customWidth="1"/>
    <col min="12549" max="12550" width="60.5" style="735" customWidth="1"/>
    <col min="12551" max="12551" width="0.875" style="735" customWidth="1"/>
    <col min="12552" max="12800" width="9" style="735"/>
    <col min="12801" max="12801" width="2" style="735" customWidth="1"/>
    <col min="12802" max="12802" width="2.375" style="735" customWidth="1"/>
    <col min="12803" max="12803" width="25.5" style="735" customWidth="1"/>
    <col min="12804" max="12804" width="23" style="735" customWidth="1"/>
    <col min="12805" max="12806" width="60.5" style="735" customWidth="1"/>
    <col min="12807" max="12807" width="0.875" style="735" customWidth="1"/>
    <col min="12808" max="13056" width="9" style="735"/>
    <col min="13057" max="13057" width="2" style="735" customWidth="1"/>
    <col min="13058" max="13058" width="2.375" style="735" customWidth="1"/>
    <col min="13059" max="13059" width="25.5" style="735" customWidth="1"/>
    <col min="13060" max="13060" width="23" style="735" customWidth="1"/>
    <col min="13061" max="13062" width="60.5" style="735" customWidth="1"/>
    <col min="13063" max="13063" width="0.875" style="735" customWidth="1"/>
    <col min="13064" max="13312" width="9" style="735"/>
    <col min="13313" max="13313" width="2" style="735" customWidth="1"/>
    <col min="13314" max="13314" width="2.375" style="735" customWidth="1"/>
    <col min="13315" max="13315" width="25.5" style="735" customWidth="1"/>
    <col min="13316" max="13316" width="23" style="735" customWidth="1"/>
    <col min="13317" max="13318" width="60.5" style="735" customWidth="1"/>
    <col min="13319" max="13319" width="0.875" style="735" customWidth="1"/>
    <col min="13320" max="13568" width="9" style="735"/>
    <col min="13569" max="13569" width="2" style="735" customWidth="1"/>
    <col min="13570" max="13570" width="2.375" style="735" customWidth="1"/>
    <col min="13571" max="13571" width="25.5" style="735" customWidth="1"/>
    <col min="13572" max="13572" width="23" style="735" customWidth="1"/>
    <col min="13573" max="13574" width="60.5" style="735" customWidth="1"/>
    <col min="13575" max="13575" width="0.875" style="735" customWidth="1"/>
    <col min="13576" max="13824" width="9" style="735"/>
    <col min="13825" max="13825" width="2" style="735" customWidth="1"/>
    <col min="13826" max="13826" width="2.375" style="735" customWidth="1"/>
    <col min="13827" max="13827" width="25.5" style="735" customWidth="1"/>
    <col min="13828" max="13828" width="23" style="735" customWidth="1"/>
    <col min="13829" max="13830" width="60.5" style="735" customWidth="1"/>
    <col min="13831" max="13831" width="0.875" style="735" customWidth="1"/>
    <col min="13832" max="14080" width="9" style="735"/>
    <col min="14081" max="14081" width="2" style="735" customWidth="1"/>
    <col min="14082" max="14082" width="2.375" style="735" customWidth="1"/>
    <col min="14083" max="14083" width="25.5" style="735" customWidth="1"/>
    <col min="14084" max="14084" width="23" style="735" customWidth="1"/>
    <col min="14085" max="14086" width="60.5" style="735" customWidth="1"/>
    <col min="14087" max="14087" width="0.875" style="735" customWidth="1"/>
    <col min="14088" max="14336" width="9" style="735"/>
    <col min="14337" max="14337" width="2" style="735" customWidth="1"/>
    <col min="14338" max="14338" width="2.375" style="735" customWidth="1"/>
    <col min="14339" max="14339" width="25.5" style="735" customWidth="1"/>
    <col min="14340" max="14340" width="23" style="735" customWidth="1"/>
    <col min="14341" max="14342" width="60.5" style="735" customWidth="1"/>
    <col min="14343" max="14343" width="0.875" style="735" customWidth="1"/>
    <col min="14344" max="14592" width="9" style="735"/>
    <col min="14593" max="14593" width="2" style="735" customWidth="1"/>
    <col min="14594" max="14594" width="2.375" style="735" customWidth="1"/>
    <col min="14595" max="14595" width="25.5" style="735" customWidth="1"/>
    <col min="14596" max="14596" width="23" style="735" customWidth="1"/>
    <col min="14597" max="14598" width="60.5" style="735" customWidth="1"/>
    <col min="14599" max="14599" width="0.875" style="735" customWidth="1"/>
    <col min="14600" max="14848" width="9" style="735"/>
    <col min="14849" max="14849" width="2" style="735" customWidth="1"/>
    <col min="14850" max="14850" width="2.375" style="735" customWidth="1"/>
    <col min="14851" max="14851" width="25.5" style="735" customWidth="1"/>
    <col min="14852" max="14852" width="23" style="735" customWidth="1"/>
    <col min="14853" max="14854" width="60.5" style="735" customWidth="1"/>
    <col min="14855" max="14855" width="0.875" style="735" customWidth="1"/>
    <col min="14856" max="15104" width="9" style="735"/>
    <col min="15105" max="15105" width="2" style="735" customWidth="1"/>
    <col min="15106" max="15106" width="2.375" style="735" customWidth="1"/>
    <col min="15107" max="15107" width="25.5" style="735" customWidth="1"/>
    <col min="15108" max="15108" width="23" style="735" customWidth="1"/>
    <col min="15109" max="15110" width="60.5" style="735" customWidth="1"/>
    <col min="15111" max="15111" width="0.875" style="735" customWidth="1"/>
    <col min="15112" max="15360" width="9" style="735"/>
    <col min="15361" max="15361" width="2" style="735" customWidth="1"/>
    <col min="15362" max="15362" width="2.375" style="735" customWidth="1"/>
    <col min="15363" max="15363" width="25.5" style="735" customWidth="1"/>
    <col min="15364" max="15364" width="23" style="735" customWidth="1"/>
    <col min="15365" max="15366" width="60.5" style="735" customWidth="1"/>
    <col min="15367" max="15367" width="0.875" style="735" customWidth="1"/>
    <col min="15368" max="15616" width="9" style="735"/>
    <col min="15617" max="15617" width="2" style="735" customWidth="1"/>
    <col min="15618" max="15618" width="2.375" style="735" customWidth="1"/>
    <col min="15619" max="15619" width="25.5" style="735" customWidth="1"/>
    <col min="15620" max="15620" width="23" style="735" customWidth="1"/>
    <col min="15621" max="15622" width="60.5" style="735" customWidth="1"/>
    <col min="15623" max="15623" width="0.875" style="735" customWidth="1"/>
    <col min="15624" max="15872" width="9" style="735"/>
    <col min="15873" max="15873" width="2" style="735" customWidth="1"/>
    <col min="15874" max="15874" width="2.375" style="735" customWidth="1"/>
    <col min="15875" max="15875" width="25.5" style="735" customWidth="1"/>
    <col min="15876" max="15876" width="23" style="735" customWidth="1"/>
    <col min="15877" max="15878" width="60.5" style="735" customWidth="1"/>
    <col min="15879" max="15879" width="0.875" style="735" customWidth="1"/>
    <col min="15880" max="16128" width="9" style="735"/>
    <col min="16129" max="16129" width="2" style="735" customWidth="1"/>
    <col min="16130" max="16130" width="2.375" style="735" customWidth="1"/>
    <col min="16131" max="16131" width="25.5" style="735" customWidth="1"/>
    <col min="16132" max="16132" width="23" style="735" customWidth="1"/>
    <col min="16133" max="16134" width="60.5" style="735" customWidth="1"/>
    <col min="16135" max="16135" width="0.875" style="735" customWidth="1"/>
    <col min="16136" max="16384" width="9" style="735"/>
  </cols>
  <sheetData>
    <row r="1" spans="1:7" ht="21" customHeight="1">
      <c r="A1" s="963" t="s">
        <v>1728</v>
      </c>
      <c r="E1" s="737"/>
    </row>
    <row r="2" spans="1:7" ht="17.25">
      <c r="A2" s="593"/>
      <c r="E2" s="737"/>
    </row>
    <row r="3" spans="1:7">
      <c r="B3" s="738" t="s">
        <v>450</v>
      </c>
      <c r="E3" s="739"/>
      <c r="F3" s="585"/>
    </row>
    <row r="4" spans="1:7">
      <c r="C4" s="739"/>
      <c r="D4" s="740"/>
    </row>
    <row r="5" spans="1:7" ht="18.75" customHeight="1">
      <c r="B5" s="738" t="s">
        <v>1867</v>
      </c>
      <c r="E5" s="739"/>
      <c r="F5" s="585"/>
    </row>
    <row r="6" spans="1:7" ht="18.75" customHeight="1">
      <c r="B6" s="738"/>
      <c r="C6" s="734" t="s">
        <v>425</v>
      </c>
      <c r="E6" s="739"/>
      <c r="F6" s="585"/>
    </row>
    <row r="7" spans="1:7" ht="18.75" customHeight="1">
      <c r="B7" s="738"/>
      <c r="C7" s="734" t="s">
        <v>426</v>
      </c>
      <c r="E7" s="739"/>
      <c r="F7" s="585"/>
    </row>
    <row r="8" spans="1:7" ht="18.75" customHeight="1">
      <c r="B8" s="738" t="s">
        <v>427</v>
      </c>
      <c r="E8" s="739"/>
      <c r="F8" s="585"/>
    </row>
    <row r="9" spans="1:7" ht="18.75" customHeight="1">
      <c r="B9" s="738" t="s">
        <v>428</v>
      </c>
      <c r="E9" s="739"/>
      <c r="F9" s="585"/>
    </row>
    <row r="10" spans="1:7" ht="18.75" customHeight="1">
      <c r="B10" s="738"/>
      <c r="C10" s="734" t="s">
        <v>429</v>
      </c>
      <c r="E10" s="739"/>
      <c r="F10" s="585"/>
    </row>
    <row r="11" spans="1:7" ht="18.75" customHeight="1">
      <c r="B11" s="738"/>
      <c r="E11" s="739"/>
      <c r="F11" s="585"/>
    </row>
    <row r="12" spans="1:7" ht="13.5" customHeight="1" thickBot="1">
      <c r="C12" s="739"/>
      <c r="D12" s="740"/>
      <c r="E12" s="739"/>
      <c r="F12" s="585"/>
    </row>
    <row r="13" spans="1:7" s="742" customFormat="1" ht="27.6" customHeight="1" thickBot="1">
      <c r="A13" s="1105"/>
      <c r="B13" s="1105"/>
      <c r="C13" s="1275" t="s">
        <v>430</v>
      </c>
      <c r="D13" s="1276"/>
      <c r="E13" s="1276"/>
      <c r="F13" s="1136" t="s">
        <v>1731</v>
      </c>
      <c r="G13" s="1105"/>
    </row>
    <row r="14" spans="1:7" s="742" customFormat="1" ht="19.5" customHeight="1">
      <c r="C14" s="1133" t="s">
        <v>451</v>
      </c>
      <c r="D14" s="1134"/>
      <c r="E14" s="1135"/>
      <c r="F14" s="1137"/>
    </row>
    <row r="15" spans="1:7" s="742" customFormat="1" ht="19.5" customHeight="1">
      <c r="C15" s="624" t="s">
        <v>1869</v>
      </c>
      <c r="D15" s="744"/>
      <c r="E15" s="745"/>
      <c r="F15" s="1138"/>
    </row>
    <row r="16" spans="1:7" s="742" customFormat="1" ht="19.5" customHeight="1">
      <c r="C16" s="711" t="s">
        <v>1870</v>
      </c>
      <c r="D16" s="746"/>
      <c r="E16" s="1115" t="s">
        <v>1871</v>
      </c>
      <c r="F16" s="747" t="s">
        <v>1871</v>
      </c>
    </row>
    <row r="17" spans="3:6" s="742" customFormat="1" ht="19.5" customHeight="1">
      <c r="C17" s="748"/>
      <c r="D17" s="749"/>
      <c r="E17" s="750"/>
      <c r="F17" s="1139"/>
    </row>
    <row r="18" spans="3:6" s="742" customFormat="1" ht="19.5" customHeight="1">
      <c r="C18" s="624" t="s">
        <v>505</v>
      </c>
      <c r="D18" s="744"/>
      <c r="E18" s="745"/>
      <c r="F18" s="1138"/>
    </row>
    <row r="19" spans="3:6" s="742" customFormat="1" ht="19.5" customHeight="1">
      <c r="C19" s="712" t="s">
        <v>1872</v>
      </c>
      <c r="D19" s="751"/>
      <c r="E19" s="752"/>
      <c r="F19" s="1140"/>
    </row>
    <row r="20" spans="3:6" s="742" customFormat="1" ht="33" customHeight="1">
      <c r="C20" s="753" t="s">
        <v>1873</v>
      </c>
      <c r="D20" s="754" t="s">
        <v>506</v>
      </c>
      <c r="E20" s="626" t="s">
        <v>1874</v>
      </c>
      <c r="F20" s="627" t="s">
        <v>1874</v>
      </c>
    </row>
    <row r="21" spans="3:6" s="742" customFormat="1" ht="19.5" customHeight="1">
      <c r="C21" s="756"/>
      <c r="D21" s="754" t="s">
        <v>507</v>
      </c>
      <c r="E21" s="755" t="s">
        <v>508</v>
      </c>
      <c r="F21" s="1141" t="s">
        <v>508</v>
      </c>
    </row>
    <row r="22" spans="3:6" s="742" customFormat="1" ht="20.100000000000001" customHeight="1">
      <c r="C22" s="756"/>
      <c r="D22" s="754" t="s">
        <v>509</v>
      </c>
      <c r="E22" s="755" t="s">
        <v>1875</v>
      </c>
      <c r="F22" s="1141" t="s">
        <v>1875</v>
      </c>
    </row>
    <row r="23" spans="3:6" s="742" customFormat="1" ht="20.100000000000001" customHeight="1">
      <c r="C23" s="756"/>
      <c r="D23" s="754" t="s">
        <v>510</v>
      </c>
      <c r="E23" s="755" t="s">
        <v>511</v>
      </c>
      <c r="F23" s="1141" t="s">
        <v>511</v>
      </c>
    </row>
    <row r="24" spans="3:6" s="742" customFormat="1" ht="33" customHeight="1">
      <c r="C24" s="757" t="s">
        <v>512</v>
      </c>
      <c r="D24" s="754" t="s">
        <v>513</v>
      </c>
      <c r="E24" s="626" t="s">
        <v>1876</v>
      </c>
      <c r="F24" s="627" t="s">
        <v>1876</v>
      </c>
    </row>
    <row r="25" spans="3:6" s="742" customFormat="1" ht="20.100000000000001" customHeight="1">
      <c r="C25" s="756"/>
      <c r="D25" s="754" t="s">
        <v>514</v>
      </c>
      <c r="E25" s="755" t="s">
        <v>515</v>
      </c>
      <c r="F25" s="1141" t="s">
        <v>515</v>
      </c>
    </row>
    <row r="26" spans="3:6" s="742" customFormat="1" ht="20.100000000000001" customHeight="1">
      <c r="C26" s="756"/>
      <c r="D26" s="754" t="s">
        <v>516</v>
      </c>
      <c r="E26" s="755" t="s">
        <v>1877</v>
      </c>
      <c r="F26" s="1141" t="s">
        <v>1877</v>
      </c>
    </row>
    <row r="27" spans="3:6" s="742" customFormat="1" ht="20.100000000000001" customHeight="1">
      <c r="C27" s="756"/>
      <c r="D27" s="754" t="s">
        <v>517</v>
      </c>
      <c r="E27" s="755" t="s">
        <v>511</v>
      </c>
      <c r="F27" s="1141" t="s">
        <v>511</v>
      </c>
    </row>
    <row r="28" spans="3:6" s="742" customFormat="1" ht="20.100000000000001" customHeight="1">
      <c r="C28" s="756"/>
      <c r="D28" s="754" t="s">
        <v>518</v>
      </c>
      <c r="E28" s="755" t="s">
        <v>1878</v>
      </c>
      <c r="F28" s="1141" t="s">
        <v>1878</v>
      </c>
    </row>
    <row r="29" spans="3:6" s="742" customFormat="1" ht="20.100000000000001" customHeight="1">
      <c r="C29" s="758" t="s">
        <v>519</v>
      </c>
      <c r="D29" s="759"/>
      <c r="E29" s="755"/>
      <c r="F29" s="1141"/>
    </row>
    <row r="30" spans="3:6" s="742" customFormat="1" ht="30" customHeight="1">
      <c r="C30" s="760" t="s">
        <v>1879</v>
      </c>
      <c r="D30" s="759"/>
      <c r="E30" s="626" t="s">
        <v>1880</v>
      </c>
      <c r="F30" s="627" t="s">
        <v>1880</v>
      </c>
    </row>
    <row r="31" spans="3:6" s="742" customFormat="1" ht="119.25" customHeight="1">
      <c r="C31" s="760" t="s">
        <v>1881</v>
      </c>
      <c r="D31" s="762"/>
      <c r="E31" s="626" t="s">
        <v>1882</v>
      </c>
      <c r="F31" s="627" t="s">
        <v>1882</v>
      </c>
    </row>
    <row r="32" spans="3:6" s="742" customFormat="1" ht="92.25" customHeight="1">
      <c r="C32" s="760" t="s">
        <v>1883</v>
      </c>
      <c r="D32" s="763"/>
      <c r="E32" s="625" t="s">
        <v>1884</v>
      </c>
      <c r="F32" s="715" t="s">
        <v>1884</v>
      </c>
    </row>
    <row r="33" spans="3:6" s="742" customFormat="1" ht="19.5" customHeight="1">
      <c r="C33" s="764"/>
      <c r="D33" s="765"/>
      <c r="E33" s="750"/>
      <c r="F33" s="1139"/>
    </row>
    <row r="34" spans="3:6" s="742" customFormat="1" ht="19.5" customHeight="1">
      <c r="C34" s="766" t="s">
        <v>1885</v>
      </c>
      <c r="D34" s="767"/>
      <c r="E34" s="745"/>
      <c r="F34" s="1138"/>
    </row>
    <row r="35" spans="3:6" s="742" customFormat="1" ht="19.5" customHeight="1">
      <c r="C35" s="1116" t="s">
        <v>1886</v>
      </c>
      <c r="D35" s="769"/>
      <c r="E35" s="752"/>
      <c r="F35" s="1140"/>
    </row>
    <row r="36" spans="3:6" s="742" customFormat="1" ht="60" customHeight="1">
      <c r="C36" s="757"/>
      <c r="D36" s="770"/>
      <c r="E36" s="1117" t="s">
        <v>1887</v>
      </c>
      <c r="F36" s="705" t="s">
        <v>1887</v>
      </c>
    </row>
    <row r="37" spans="3:6" s="742" customFormat="1" ht="33" customHeight="1">
      <c r="C37" s="757"/>
      <c r="D37" s="770"/>
      <c r="E37" s="771" t="s">
        <v>1888</v>
      </c>
      <c r="F37" s="1142" t="s">
        <v>1888</v>
      </c>
    </row>
    <row r="38" spans="3:6" s="742" customFormat="1" ht="45" customHeight="1">
      <c r="C38" s="758"/>
      <c r="D38" s="770"/>
      <c r="E38" s="771" t="s">
        <v>1889</v>
      </c>
      <c r="F38" s="1142" t="s">
        <v>1889</v>
      </c>
    </row>
    <row r="39" spans="3:6" s="742" customFormat="1" ht="60" customHeight="1">
      <c r="C39" s="758"/>
      <c r="D39" s="770"/>
      <c r="E39" s="771" t="s">
        <v>1890</v>
      </c>
      <c r="F39" s="1142" t="s">
        <v>1890</v>
      </c>
    </row>
    <row r="40" spans="3:6" s="742" customFormat="1" ht="45" customHeight="1">
      <c r="C40" s="758"/>
      <c r="D40" s="770"/>
      <c r="E40" s="771" t="s">
        <v>1891</v>
      </c>
      <c r="F40" s="1142" t="s">
        <v>1891</v>
      </c>
    </row>
    <row r="41" spans="3:6" s="742" customFormat="1" ht="45" customHeight="1">
      <c r="C41" s="758"/>
      <c r="D41" s="770"/>
      <c r="E41" s="771" t="s">
        <v>1892</v>
      </c>
      <c r="F41" s="1142" t="s">
        <v>1892</v>
      </c>
    </row>
    <row r="42" spans="3:6" s="742" customFormat="1" ht="32.25" customHeight="1">
      <c r="C42" s="758"/>
      <c r="D42" s="770"/>
      <c r="E42" s="1117" t="s">
        <v>1893</v>
      </c>
      <c r="F42" s="705" t="s">
        <v>1893</v>
      </c>
    </row>
    <row r="43" spans="3:6" s="742" customFormat="1" ht="19.5" customHeight="1">
      <c r="C43" s="758"/>
      <c r="D43" s="770"/>
      <c r="E43" s="771" t="s">
        <v>1894</v>
      </c>
      <c r="F43" s="1142" t="s">
        <v>1894</v>
      </c>
    </row>
    <row r="44" spans="3:6" s="742" customFormat="1" ht="19.5" customHeight="1">
      <c r="C44" s="758"/>
      <c r="D44" s="770"/>
      <c r="E44" s="771"/>
      <c r="F44" s="1142"/>
    </row>
    <row r="45" spans="3:6" s="742" customFormat="1" ht="19.5" customHeight="1">
      <c r="C45" s="1277" t="s">
        <v>1895</v>
      </c>
      <c r="D45" s="1278"/>
      <c r="E45" s="771"/>
      <c r="F45" s="1142"/>
    </row>
    <row r="46" spans="3:6" s="742" customFormat="1" ht="95.25" customHeight="1">
      <c r="C46" s="758"/>
      <c r="D46" s="759"/>
      <c r="E46" s="1118" t="s">
        <v>1896</v>
      </c>
      <c r="F46" s="627" t="s">
        <v>1896</v>
      </c>
    </row>
    <row r="47" spans="3:6" s="742" customFormat="1" ht="379.5" customHeight="1">
      <c r="C47" s="757" t="s">
        <v>520</v>
      </c>
      <c r="D47" s="770"/>
      <c r="E47" s="626" t="s">
        <v>1897</v>
      </c>
      <c r="F47" s="627" t="s">
        <v>1897</v>
      </c>
    </row>
    <row r="48" spans="3:6" s="742" customFormat="1" ht="109.5" customHeight="1">
      <c r="C48" s="757" t="s">
        <v>521</v>
      </c>
      <c r="D48" s="770"/>
      <c r="E48" s="626" t="s">
        <v>1898</v>
      </c>
      <c r="F48" s="627" t="s">
        <v>1898</v>
      </c>
    </row>
    <row r="49" spans="3:6" s="742" customFormat="1" ht="50.25" customHeight="1">
      <c r="C49" s="757" t="s">
        <v>522</v>
      </c>
      <c r="D49" s="770"/>
      <c r="E49" s="626" t="s">
        <v>1899</v>
      </c>
      <c r="F49" s="627" t="s">
        <v>1899</v>
      </c>
    </row>
    <row r="50" spans="3:6" s="742" customFormat="1" ht="147.75" customHeight="1">
      <c r="C50" s="757" t="s">
        <v>523</v>
      </c>
      <c r="D50" s="773"/>
      <c r="E50" s="626" t="s">
        <v>1900</v>
      </c>
      <c r="F50" s="627" t="s">
        <v>1900</v>
      </c>
    </row>
    <row r="51" spans="3:6" s="742" customFormat="1" ht="75" customHeight="1">
      <c r="C51" s="757" t="s">
        <v>524</v>
      </c>
      <c r="D51" s="773"/>
      <c r="E51" s="626" t="s">
        <v>1901</v>
      </c>
      <c r="F51" s="627" t="s">
        <v>1901</v>
      </c>
    </row>
    <row r="52" spans="3:6" s="742" customFormat="1" ht="46.5" customHeight="1">
      <c r="C52" s="757" t="s">
        <v>525</v>
      </c>
      <c r="D52" s="773"/>
      <c r="E52" s="626" t="s">
        <v>1902</v>
      </c>
      <c r="F52" s="627" t="s">
        <v>1902</v>
      </c>
    </row>
    <row r="53" spans="3:6" s="742" customFormat="1" ht="19.5" customHeight="1">
      <c r="C53" s="774" t="s">
        <v>526</v>
      </c>
      <c r="D53" s="773"/>
      <c r="E53" s="755"/>
      <c r="F53" s="1141"/>
    </row>
    <row r="54" spans="3:6" s="588" customFormat="1" ht="45" customHeight="1">
      <c r="C54" s="760" t="s">
        <v>527</v>
      </c>
      <c r="D54" s="775"/>
      <c r="E54" s="626" t="s">
        <v>1903</v>
      </c>
      <c r="F54" s="627" t="s">
        <v>1903</v>
      </c>
    </row>
    <row r="55" spans="3:6" s="588" customFormat="1" ht="60" customHeight="1">
      <c r="C55" s="760" t="s">
        <v>528</v>
      </c>
      <c r="D55" s="776"/>
      <c r="E55" s="713" t="s">
        <v>1904</v>
      </c>
      <c r="F55" s="715" t="s">
        <v>1904</v>
      </c>
    </row>
    <row r="56" spans="3:6" s="588" customFormat="1" ht="33" customHeight="1">
      <c r="C56" s="760" t="s">
        <v>529</v>
      </c>
      <c r="D56" s="776"/>
      <c r="E56" s="713" t="s">
        <v>1905</v>
      </c>
      <c r="F56" s="715" t="s">
        <v>1905</v>
      </c>
    </row>
    <row r="57" spans="3:6" s="588" customFormat="1" ht="33" customHeight="1">
      <c r="C57" s="760" t="s">
        <v>530</v>
      </c>
      <c r="D57" s="776"/>
      <c r="E57" s="713" t="s">
        <v>1906</v>
      </c>
      <c r="F57" s="715" t="s">
        <v>1906</v>
      </c>
    </row>
    <row r="58" spans="3:6" s="588" customFormat="1" ht="33" customHeight="1">
      <c r="C58" s="760" t="s">
        <v>531</v>
      </c>
      <c r="D58" s="776"/>
      <c r="E58" s="713" t="s">
        <v>1907</v>
      </c>
      <c r="F58" s="715" t="s">
        <v>1907</v>
      </c>
    </row>
    <row r="59" spans="3:6" s="588" customFormat="1" ht="34.5" customHeight="1">
      <c r="C59" s="760" t="s">
        <v>532</v>
      </c>
      <c r="D59" s="634"/>
      <c r="E59" s="713" t="s">
        <v>1908</v>
      </c>
      <c r="F59" s="715" t="s">
        <v>1908</v>
      </c>
    </row>
    <row r="60" spans="3:6" s="742" customFormat="1" ht="19.5" customHeight="1">
      <c r="C60" s="777"/>
      <c r="D60" s="778"/>
      <c r="E60" s="779"/>
      <c r="F60" s="1143"/>
    </row>
    <row r="61" spans="3:6" s="742" customFormat="1" ht="19.5" customHeight="1">
      <c r="C61" s="743" t="s">
        <v>1909</v>
      </c>
      <c r="D61" s="744"/>
      <c r="E61" s="745"/>
      <c r="F61" s="1138"/>
    </row>
    <row r="62" spans="3:6" s="742" customFormat="1" ht="19.5" customHeight="1">
      <c r="C62" s="780" t="s">
        <v>533</v>
      </c>
      <c r="D62" s="751"/>
      <c r="E62" s="752"/>
      <c r="F62" s="1140"/>
    </row>
    <row r="63" spans="3:6" s="742" customFormat="1" ht="33" customHeight="1">
      <c r="C63" s="757" t="s">
        <v>534</v>
      </c>
      <c r="D63" s="773"/>
      <c r="E63" s="755" t="s">
        <v>1910</v>
      </c>
      <c r="F63" s="1141" t="s">
        <v>1910</v>
      </c>
    </row>
    <row r="64" spans="3:6" s="742" customFormat="1" ht="45" customHeight="1">
      <c r="C64" s="757" t="s">
        <v>535</v>
      </c>
      <c r="D64" s="773"/>
      <c r="E64" s="626" t="s">
        <v>1911</v>
      </c>
      <c r="F64" s="627" t="s">
        <v>1911</v>
      </c>
    </row>
    <row r="65" spans="3:6" s="742" customFormat="1" ht="30" customHeight="1">
      <c r="C65" s="1119" t="s">
        <v>1912</v>
      </c>
      <c r="D65" s="773"/>
      <c r="E65" s="755"/>
      <c r="F65" s="1141"/>
    </row>
    <row r="66" spans="3:6" s="742" customFormat="1" ht="33" customHeight="1">
      <c r="C66" s="757" t="s">
        <v>536</v>
      </c>
      <c r="D66" s="773"/>
      <c r="E66" s="755" t="s">
        <v>1913</v>
      </c>
      <c r="F66" s="1141" t="s">
        <v>1913</v>
      </c>
    </row>
    <row r="67" spans="3:6" s="742" customFormat="1" ht="33" customHeight="1">
      <c r="C67" s="757" t="s">
        <v>537</v>
      </c>
      <c r="D67" s="773"/>
      <c r="E67" s="626" t="s">
        <v>1914</v>
      </c>
      <c r="F67" s="627" t="s">
        <v>1914</v>
      </c>
    </row>
    <row r="68" spans="3:6" s="742" customFormat="1" ht="33" customHeight="1">
      <c r="C68" s="760" t="s">
        <v>1915</v>
      </c>
      <c r="D68" s="773"/>
      <c r="E68" s="626" t="s">
        <v>1916</v>
      </c>
      <c r="F68" s="627" t="s">
        <v>1916</v>
      </c>
    </row>
    <row r="69" spans="3:6" s="742" customFormat="1" ht="60" customHeight="1">
      <c r="C69" s="760" t="s">
        <v>1917</v>
      </c>
      <c r="D69" s="773"/>
      <c r="E69" s="626" t="s">
        <v>1918</v>
      </c>
      <c r="F69" s="627" t="s">
        <v>1918</v>
      </c>
    </row>
    <row r="70" spans="3:6" s="742" customFormat="1" ht="33" customHeight="1">
      <c r="C70" s="757" t="s">
        <v>538</v>
      </c>
      <c r="D70" s="773"/>
      <c r="E70" s="626" t="s">
        <v>1919</v>
      </c>
      <c r="F70" s="627" t="s">
        <v>1919</v>
      </c>
    </row>
    <row r="71" spans="3:6" s="742" customFormat="1" ht="43.5" customHeight="1">
      <c r="C71" s="758" t="s">
        <v>1920</v>
      </c>
      <c r="D71" s="773"/>
      <c r="E71" s="755"/>
      <c r="F71" s="1141"/>
    </row>
    <row r="72" spans="3:6" s="742" customFormat="1" ht="33" customHeight="1">
      <c r="C72" s="757" t="s">
        <v>539</v>
      </c>
      <c r="D72" s="773"/>
      <c r="E72" s="626" t="s">
        <v>1921</v>
      </c>
      <c r="F72" s="627" t="s">
        <v>1921</v>
      </c>
    </row>
    <row r="73" spans="3:6" s="742" customFormat="1" ht="19.5" customHeight="1">
      <c r="C73" s="757" t="s">
        <v>540</v>
      </c>
      <c r="D73" s="773"/>
      <c r="E73" s="755" t="s">
        <v>1922</v>
      </c>
      <c r="F73" s="1141" t="s">
        <v>1922</v>
      </c>
    </row>
    <row r="74" spans="3:6" s="742" customFormat="1" ht="106.5" customHeight="1">
      <c r="C74" s="757" t="s">
        <v>541</v>
      </c>
      <c r="D74" s="773"/>
      <c r="E74" s="626" t="s">
        <v>1923</v>
      </c>
      <c r="F74" s="627" t="s">
        <v>1923</v>
      </c>
    </row>
    <row r="75" spans="3:6" s="742" customFormat="1" ht="33" customHeight="1">
      <c r="C75" s="757" t="s">
        <v>542</v>
      </c>
      <c r="D75" s="773"/>
      <c r="E75" s="626" t="s">
        <v>1924</v>
      </c>
      <c r="F75" s="627" t="s">
        <v>1924</v>
      </c>
    </row>
    <row r="76" spans="3:6" s="742" customFormat="1" ht="33" customHeight="1">
      <c r="C76" s="757" t="s">
        <v>538</v>
      </c>
      <c r="D76" s="773"/>
      <c r="E76" s="626" t="s">
        <v>1925</v>
      </c>
      <c r="F76" s="627" t="s">
        <v>1925</v>
      </c>
    </row>
    <row r="77" spans="3:6" s="742" customFormat="1" ht="19.5" customHeight="1">
      <c r="C77" s="757" t="s">
        <v>543</v>
      </c>
      <c r="D77" s="773"/>
      <c r="E77" s="626" t="s">
        <v>1926</v>
      </c>
      <c r="F77" s="627" t="s">
        <v>1926</v>
      </c>
    </row>
    <row r="78" spans="3:6" s="742" customFormat="1" ht="19.5" customHeight="1">
      <c r="C78" s="781"/>
      <c r="D78" s="782"/>
      <c r="E78" s="783"/>
      <c r="F78" s="1144"/>
    </row>
    <row r="79" spans="3:6" s="742" customFormat="1" ht="19.5" customHeight="1">
      <c r="C79" s="624" t="s">
        <v>1927</v>
      </c>
      <c r="D79" s="784"/>
      <c r="E79" s="785"/>
      <c r="F79" s="1145"/>
    </row>
    <row r="80" spans="3:6" s="742" customFormat="1" ht="19.5" customHeight="1">
      <c r="C80" s="743" t="s">
        <v>1928</v>
      </c>
      <c r="D80" s="786"/>
      <c r="E80" s="787"/>
      <c r="F80" s="1146"/>
    </row>
    <row r="81" spans="3:6" s="742" customFormat="1" ht="75" customHeight="1">
      <c r="C81" s="780" t="s">
        <v>1929</v>
      </c>
      <c r="D81" s="788"/>
      <c r="E81" s="799" t="s">
        <v>1930</v>
      </c>
      <c r="F81" s="790" t="s">
        <v>1930</v>
      </c>
    </row>
    <row r="82" spans="3:6" s="742" customFormat="1" ht="75" customHeight="1">
      <c r="C82" s="758"/>
      <c r="D82" s="773"/>
      <c r="E82" s="626" t="s">
        <v>1931</v>
      </c>
      <c r="F82" s="627" t="s">
        <v>1931</v>
      </c>
    </row>
    <row r="83" spans="3:6" s="742" customFormat="1" ht="105" customHeight="1">
      <c r="C83" s="758" t="s">
        <v>1932</v>
      </c>
      <c r="D83" s="773"/>
      <c r="E83" s="626" t="s">
        <v>1933</v>
      </c>
      <c r="F83" s="627" t="s">
        <v>1933</v>
      </c>
    </row>
    <row r="84" spans="3:6" s="742" customFormat="1" ht="19.5" customHeight="1">
      <c r="C84" s="758" t="s">
        <v>544</v>
      </c>
      <c r="D84" s="773"/>
      <c r="E84" s="755"/>
      <c r="F84" s="1141"/>
    </row>
    <row r="85" spans="3:6" s="742" customFormat="1" ht="19.5" customHeight="1">
      <c r="C85" s="757" t="s">
        <v>545</v>
      </c>
      <c r="D85" s="773"/>
      <c r="E85" s="755" t="s">
        <v>1934</v>
      </c>
      <c r="F85" s="1141" t="s">
        <v>1934</v>
      </c>
    </row>
    <row r="86" spans="3:6" s="742" customFormat="1" ht="19.5" customHeight="1">
      <c r="C86" s="757" t="s">
        <v>546</v>
      </c>
      <c r="D86" s="773"/>
      <c r="E86" s="626" t="s">
        <v>1935</v>
      </c>
      <c r="F86" s="627" t="s">
        <v>1935</v>
      </c>
    </row>
    <row r="87" spans="3:6" s="742" customFormat="1" ht="19.5" customHeight="1">
      <c r="C87" s="758" t="s">
        <v>1936</v>
      </c>
      <c r="D87" s="773"/>
      <c r="E87" s="755"/>
      <c r="F87" s="1141"/>
    </row>
    <row r="88" spans="3:6" s="742" customFormat="1" ht="19.5" customHeight="1">
      <c r="C88" s="757" t="s">
        <v>547</v>
      </c>
      <c r="D88" s="773"/>
      <c r="E88" s="755" t="s">
        <v>1937</v>
      </c>
      <c r="F88" s="1141" t="s">
        <v>1937</v>
      </c>
    </row>
    <row r="89" spans="3:6" s="742" customFormat="1" ht="19.5" customHeight="1">
      <c r="C89" s="757" t="s">
        <v>548</v>
      </c>
      <c r="D89" s="773"/>
      <c r="E89" s="755" t="s">
        <v>1938</v>
      </c>
      <c r="F89" s="1141" t="s">
        <v>1938</v>
      </c>
    </row>
    <row r="90" spans="3:6" s="742" customFormat="1" ht="19.5" customHeight="1">
      <c r="C90" s="757" t="s">
        <v>549</v>
      </c>
      <c r="D90" s="773"/>
      <c r="E90" s="755" t="s">
        <v>1938</v>
      </c>
      <c r="F90" s="1141" t="s">
        <v>1938</v>
      </c>
    </row>
    <row r="91" spans="3:6" s="742" customFormat="1" ht="19.5" customHeight="1">
      <c r="C91" s="757" t="s">
        <v>550</v>
      </c>
      <c r="D91" s="773"/>
      <c r="E91" s="755" t="s">
        <v>1938</v>
      </c>
      <c r="F91" s="1141" t="s">
        <v>1938</v>
      </c>
    </row>
    <row r="92" spans="3:6" s="742" customFormat="1" ht="19.5" customHeight="1">
      <c r="C92" s="757" t="s">
        <v>551</v>
      </c>
      <c r="D92" s="773"/>
      <c r="E92" s="626" t="s">
        <v>1939</v>
      </c>
      <c r="F92" s="627" t="s">
        <v>1939</v>
      </c>
    </row>
    <row r="93" spans="3:6" s="742" customFormat="1" ht="19.5" customHeight="1">
      <c r="C93" s="757" t="s">
        <v>552</v>
      </c>
      <c r="D93" s="773"/>
      <c r="E93" s="755" t="s">
        <v>1940</v>
      </c>
      <c r="F93" s="1141" t="s">
        <v>1940</v>
      </c>
    </row>
    <row r="94" spans="3:6" s="742" customFormat="1" ht="19.5" customHeight="1">
      <c r="C94" s="757" t="s">
        <v>553</v>
      </c>
      <c r="D94" s="773"/>
      <c r="E94" s="755" t="s">
        <v>1941</v>
      </c>
      <c r="F94" s="1141" t="s">
        <v>1942</v>
      </c>
    </row>
    <row r="95" spans="3:6" s="742" customFormat="1" ht="19.5" customHeight="1">
      <c r="C95" s="758" t="s">
        <v>554</v>
      </c>
      <c r="D95" s="773"/>
      <c r="E95" s="755"/>
      <c r="F95" s="1141"/>
    </row>
    <row r="96" spans="3:6" s="588" customFormat="1" ht="45" customHeight="1">
      <c r="C96" s="760" t="s">
        <v>555</v>
      </c>
      <c r="D96" s="634"/>
      <c r="E96" s="626" t="s">
        <v>1943</v>
      </c>
      <c r="F96" s="627" t="s">
        <v>1943</v>
      </c>
    </row>
    <row r="97" spans="3:6" s="588" customFormat="1" ht="33" customHeight="1">
      <c r="C97" s="760" t="s">
        <v>455</v>
      </c>
      <c r="D97" s="634"/>
      <c r="E97" s="626" t="s">
        <v>1944</v>
      </c>
      <c r="F97" s="627" t="s">
        <v>1944</v>
      </c>
    </row>
    <row r="98" spans="3:6" s="588" customFormat="1" ht="19.5" customHeight="1">
      <c r="C98" s="760" t="s">
        <v>556</v>
      </c>
      <c r="D98" s="634"/>
      <c r="E98" s="626" t="s">
        <v>1945</v>
      </c>
      <c r="F98" s="627" t="s">
        <v>1945</v>
      </c>
    </row>
    <row r="99" spans="3:6" s="588" customFormat="1" ht="60" customHeight="1">
      <c r="C99" s="760" t="s">
        <v>557</v>
      </c>
      <c r="D99" s="634"/>
      <c r="E99" s="626" t="s">
        <v>1946</v>
      </c>
      <c r="F99" s="627" t="s">
        <v>1946</v>
      </c>
    </row>
    <row r="100" spans="3:6" s="588" customFormat="1" ht="19.5" customHeight="1">
      <c r="C100" s="760" t="s">
        <v>558</v>
      </c>
      <c r="D100" s="634"/>
      <c r="E100" s="626" t="s">
        <v>1947</v>
      </c>
      <c r="F100" s="627" t="s">
        <v>1947</v>
      </c>
    </row>
    <row r="101" spans="3:6" s="588" customFormat="1" ht="18.75" customHeight="1">
      <c r="C101" s="760" t="s">
        <v>559</v>
      </c>
      <c r="D101" s="634"/>
      <c r="E101" s="626" t="s">
        <v>1948</v>
      </c>
      <c r="F101" s="627" t="s">
        <v>1948</v>
      </c>
    </row>
    <row r="102" spans="3:6" s="588" customFormat="1" ht="18.75" customHeight="1">
      <c r="C102" s="760" t="s">
        <v>560</v>
      </c>
      <c r="D102" s="634"/>
      <c r="E102" s="626" t="s">
        <v>1949</v>
      </c>
      <c r="F102" s="627" t="s">
        <v>1949</v>
      </c>
    </row>
    <row r="103" spans="3:6" s="588" customFormat="1" ht="45" customHeight="1">
      <c r="C103" s="760" t="s">
        <v>561</v>
      </c>
      <c r="D103" s="634"/>
      <c r="E103" s="626" t="s">
        <v>1950</v>
      </c>
      <c r="F103" s="627" t="s">
        <v>1951</v>
      </c>
    </row>
    <row r="104" spans="3:6" s="742" customFormat="1" ht="18.75" customHeight="1">
      <c r="C104" s="791"/>
      <c r="D104" s="782"/>
      <c r="E104" s="792"/>
      <c r="F104" s="1147"/>
    </row>
    <row r="105" spans="3:6" s="742" customFormat="1" ht="18.75" customHeight="1">
      <c r="C105" s="793" t="s">
        <v>1952</v>
      </c>
      <c r="D105" s="767"/>
      <c r="E105" s="787"/>
      <c r="F105" s="1146"/>
    </row>
    <row r="106" spans="3:6" s="742" customFormat="1" ht="18.75" customHeight="1">
      <c r="C106" s="766" t="s">
        <v>1953</v>
      </c>
      <c r="D106" s="767"/>
      <c r="E106" s="787"/>
      <c r="F106" s="1146"/>
    </row>
    <row r="107" spans="3:6" s="742" customFormat="1" ht="18.75" customHeight="1">
      <c r="C107" s="766" t="s">
        <v>1954</v>
      </c>
      <c r="D107" s="767"/>
      <c r="E107" s="787"/>
      <c r="F107" s="1146"/>
    </row>
    <row r="108" spans="3:6" s="742" customFormat="1" ht="18.75" customHeight="1">
      <c r="C108" s="794" t="s">
        <v>562</v>
      </c>
      <c r="D108" s="795"/>
      <c r="E108" s="796"/>
      <c r="F108" s="1148"/>
    </row>
    <row r="109" spans="3:6" s="742" customFormat="1" ht="80.25" customHeight="1">
      <c r="C109" s="797" t="s">
        <v>1955</v>
      </c>
      <c r="D109" s="798"/>
      <c r="E109" s="799" t="s">
        <v>3767</v>
      </c>
      <c r="F109" s="790" t="s">
        <v>1956</v>
      </c>
    </row>
    <row r="110" spans="3:6" s="742" customFormat="1" ht="57.75" customHeight="1">
      <c r="C110" s="797" t="s">
        <v>1957</v>
      </c>
      <c r="D110" s="798"/>
      <c r="E110" s="799" t="s">
        <v>1958</v>
      </c>
      <c r="F110" s="790" t="s">
        <v>1958</v>
      </c>
    </row>
    <row r="111" spans="3:6" s="742" customFormat="1" ht="18.75" customHeight="1">
      <c r="C111" s="800" t="s">
        <v>563</v>
      </c>
      <c r="D111" s="798"/>
      <c r="E111" s="789"/>
      <c r="F111" s="1149"/>
    </row>
    <row r="112" spans="3:6" s="742" customFormat="1" ht="18.75" customHeight="1">
      <c r="C112" s="768" t="s">
        <v>1959</v>
      </c>
      <c r="D112" s="798"/>
      <c r="E112" s="789"/>
      <c r="F112" s="1149"/>
    </row>
    <row r="113" spans="3:6" s="742" customFormat="1" ht="60" customHeight="1">
      <c r="C113" s="800" t="s">
        <v>564</v>
      </c>
      <c r="D113" s="798"/>
      <c r="E113" s="789" t="s">
        <v>1960</v>
      </c>
      <c r="F113" s="1149" t="s">
        <v>1961</v>
      </c>
    </row>
    <row r="114" spans="3:6" s="742" customFormat="1" ht="67.5" customHeight="1">
      <c r="C114" s="800" t="s">
        <v>565</v>
      </c>
      <c r="D114" s="798"/>
      <c r="E114" s="799" t="s">
        <v>1962</v>
      </c>
      <c r="F114" s="790" t="s">
        <v>1962</v>
      </c>
    </row>
    <row r="115" spans="3:6" s="742" customFormat="1" ht="255.75" customHeight="1">
      <c r="C115" s="800" t="s">
        <v>566</v>
      </c>
      <c r="D115" s="798"/>
      <c r="E115" s="799" t="s">
        <v>1963</v>
      </c>
      <c r="F115" s="790" t="s">
        <v>1963</v>
      </c>
    </row>
    <row r="116" spans="3:6" s="742" customFormat="1" ht="239.25" customHeight="1">
      <c r="C116" s="800" t="s">
        <v>567</v>
      </c>
      <c r="D116" s="798"/>
      <c r="E116" s="799" t="s">
        <v>1964</v>
      </c>
      <c r="F116" s="790" t="s">
        <v>1964</v>
      </c>
    </row>
    <row r="117" spans="3:6" s="742" customFormat="1" ht="129.94999999999999" customHeight="1">
      <c r="C117" s="800" t="s">
        <v>568</v>
      </c>
      <c r="D117" s="798"/>
      <c r="E117" s="789" t="s">
        <v>1965</v>
      </c>
      <c r="F117" s="1149" t="s">
        <v>1966</v>
      </c>
    </row>
    <row r="118" spans="3:6" s="742" customFormat="1" ht="18.75" customHeight="1">
      <c r="C118" s="777"/>
      <c r="D118" s="778"/>
      <c r="E118" s="750"/>
      <c r="F118" s="1139"/>
    </row>
    <row r="119" spans="3:6" s="742" customFormat="1" ht="18.75" customHeight="1">
      <c r="C119" s="766" t="s">
        <v>1967</v>
      </c>
      <c r="D119" s="767"/>
      <c r="E119" s="787"/>
      <c r="F119" s="1146"/>
    </row>
    <row r="120" spans="3:6" s="742" customFormat="1" ht="99.95" customHeight="1">
      <c r="C120" s="768"/>
      <c r="D120" s="801"/>
      <c r="E120" s="799" t="s">
        <v>1968</v>
      </c>
      <c r="F120" s="790" t="s">
        <v>1968</v>
      </c>
    </row>
    <row r="121" spans="3:6" s="742" customFormat="1" ht="18.75" customHeight="1">
      <c r="C121" s="802"/>
      <c r="D121" s="803"/>
      <c r="E121" s="783"/>
      <c r="F121" s="1144"/>
    </row>
    <row r="122" spans="3:6" s="742" customFormat="1" ht="18.75" customHeight="1">
      <c r="C122" s="766" t="s">
        <v>1969</v>
      </c>
      <c r="D122" s="767"/>
      <c r="E122" s="787"/>
      <c r="F122" s="1146"/>
    </row>
    <row r="123" spans="3:6" s="742" customFormat="1" ht="18.75" customHeight="1">
      <c r="C123" s="793" t="s">
        <v>1970</v>
      </c>
      <c r="D123" s="767"/>
      <c r="E123" s="787"/>
      <c r="F123" s="1146"/>
    </row>
    <row r="124" spans="3:6" s="742" customFormat="1" ht="60" customHeight="1">
      <c r="C124" s="768" t="s">
        <v>1971</v>
      </c>
      <c r="D124" s="801"/>
      <c r="E124" s="789" t="s">
        <v>1972</v>
      </c>
      <c r="F124" s="1149" t="s">
        <v>1972</v>
      </c>
    </row>
    <row r="125" spans="3:6" s="742" customFormat="1" ht="62.25" customHeight="1">
      <c r="C125" s="768"/>
      <c r="D125" s="798"/>
      <c r="E125" s="789" t="s">
        <v>1973</v>
      </c>
      <c r="F125" s="1149" t="s">
        <v>1973</v>
      </c>
    </row>
    <row r="126" spans="3:6" s="742" customFormat="1" ht="45" customHeight="1">
      <c r="C126" s="768"/>
      <c r="D126" s="798"/>
      <c r="E126" s="789" t="s">
        <v>1974</v>
      </c>
      <c r="F126" s="1149" t="s">
        <v>1974</v>
      </c>
    </row>
    <row r="127" spans="3:6" s="742" customFormat="1" ht="30" customHeight="1">
      <c r="C127" s="768"/>
      <c r="D127" s="798"/>
      <c r="E127" s="789" t="s">
        <v>1975</v>
      </c>
      <c r="F127" s="1149" t="s">
        <v>1975</v>
      </c>
    </row>
    <row r="128" spans="3:6" s="742" customFormat="1" ht="30" customHeight="1">
      <c r="C128" s="758"/>
      <c r="D128" s="770"/>
      <c r="E128" s="804" t="s">
        <v>1976</v>
      </c>
      <c r="F128" s="1150" t="s">
        <v>1976</v>
      </c>
    </row>
    <row r="129" spans="3:6" s="742" customFormat="1" ht="33" customHeight="1">
      <c r="C129" s="758"/>
      <c r="D129" s="805"/>
      <c r="E129" s="804" t="s">
        <v>1977</v>
      </c>
      <c r="F129" s="1150" t="s">
        <v>1977</v>
      </c>
    </row>
    <row r="130" spans="3:6" s="742" customFormat="1" ht="60" customHeight="1">
      <c r="C130" s="758"/>
      <c r="D130" s="806"/>
      <c r="E130" s="755" t="s">
        <v>1978</v>
      </c>
      <c r="F130" s="1141" t="s">
        <v>1978</v>
      </c>
    </row>
    <row r="131" spans="3:6" s="742" customFormat="1" ht="48" customHeight="1">
      <c r="C131" s="758"/>
      <c r="D131" s="805"/>
      <c r="E131" s="755" t="s">
        <v>1979</v>
      </c>
      <c r="F131" s="1141" t="s">
        <v>1979</v>
      </c>
    </row>
    <row r="132" spans="3:6" s="742" customFormat="1" ht="51.75" customHeight="1">
      <c r="C132" s="758"/>
      <c r="D132" s="806"/>
      <c r="E132" s="804" t="s">
        <v>1980</v>
      </c>
      <c r="F132" s="1150" t="s">
        <v>1980</v>
      </c>
    </row>
    <row r="133" spans="3:6" s="742" customFormat="1" ht="30" customHeight="1">
      <c r="C133" s="758" t="s">
        <v>1981</v>
      </c>
      <c r="D133" s="807"/>
      <c r="E133" s="804" t="s">
        <v>1982</v>
      </c>
      <c r="F133" s="1150" t="s">
        <v>1982</v>
      </c>
    </row>
    <row r="134" spans="3:6" s="742" customFormat="1" ht="30" customHeight="1">
      <c r="C134" s="758" t="s">
        <v>1983</v>
      </c>
      <c r="D134" s="807"/>
      <c r="E134" s="804" t="s">
        <v>1984</v>
      </c>
      <c r="F134" s="1150" t="s">
        <v>1984</v>
      </c>
    </row>
    <row r="135" spans="3:6" s="742" customFormat="1" ht="30" customHeight="1">
      <c r="C135" s="758" t="s">
        <v>1985</v>
      </c>
      <c r="D135" s="807"/>
      <c r="E135" s="804" t="s">
        <v>1986</v>
      </c>
      <c r="F135" s="1150" t="s">
        <v>1986</v>
      </c>
    </row>
    <row r="136" spans="3:6" s="742" customFormat="1" ht="67.5">
      <c r="C136" s="758" t="s">
        <v>1987</v>
      </c>
      <c r="D136" s="807"/>
      <c r="E136" s="632" t="s">
        <v>1988</v>
      </c>
      <c r="F136" s="633" t="s">
        <v>1988</v>
      </c>
    </row>
    <row r="137" spans="3:6" s="742" customFormat="1" ht="19.5" customHeight="1">
      <c r="C137" s="764"/>
      <c r="D137" s="808"/>
      <c r="E137" s="809"/>
      <c r="F137" s="1151"/>
    </row>
    <row r="138" spans="3:6" s="742" customFormat="1" ht="19.5" customHeight="1">
      <c r="C138" s="624" t="s">
        <v>1989</v>
      </c>
      <c r="D138" s="810"/>
      <c r="E138" s="811"/>
      <c r="F138" s="1152"/>
    </row>
    <row r="139" spans="3:6" s="742" customFormat="1" ht="19.5" customHeight="1">
      <c r="C139" s="780" t="s">
        <v>569</v>
      </c>
      <c r="D139" s="812"/>
      <c r="E139" s="813"/>
      <c r="F139" s="1153"/>
    </row>
    <row r="140" spans="3:6" s="742" customFormat="1" ht="60" customHeight="1">
      <c r="C140" s="760" t="s">
        <v>1990</v>
      </c>
      <c r="D140" s="807"/>
      <c r="E140" s="804" t="s">
        <v>1991</v>
      </c>
      <c r="F140" s="1150" t="s">
        <v>1991</v>
      </c>
    </row>
    <row r="141" spans="3:6" s="742" customFormat="1" ht="59.25" customHeight="1">
      <c r="C141" s="757" t="s">
        <v>570</v>
      </c>
      <c r="D141" s="807"/>
      <c r="E141" s="804" t="s">
        <v>1992</v>
      </c>
      <c r="F141" s="1150" t="s">
        <v>1992</v>
      </c>
    </row>
    <row r="142" spans="3:6" s="742" customFormat="1" ht="99.95" customHeight="1">
      <c r="C142" s="1119" t="s">
        <v>1993</v>
      </c>
      <c r="D142" s="807"/>
      <c r="E142" s="632" t="s">
        <v>1994</v>
      </c>
      <c r="F142" s="633" t="s">
        <v>1994</v>
      </c>
    </row>
    <row r="143" spans="3:6" s="742" customFormat="1" ht="75" customHeight="1">
      <c r="C143" s="1119" t="s">
        <v>1995</v>
      </c>
      <c r="D143" s="807"/>
      <c r="E143" s="632" t="s">
        <v>1996</v>
      </c>
      <c r="F143" s="633" t="s">
        <v>1996</v>
      </c>
    </row>
    <row r="144" spans="3:6" s="742" customFormat="1" ht="60" customHeight="1">
      <c r="C144" s="758" t="s">
        <v>1997</v>
      </c>
      <c r="D144" s="807"/>
      <c r="E144" s="632" t="s">
        <v>1998</v>
      </c>
      <c r="F144" s="633" t="s">
        <v>1998</v>
      </c>
    </row>
    <row r="145" spans="3:6" s="742" customFormat="1" ht="45" customHeight="1">
      <c r="C145" s="758" t="s">
        <v>1999</v>
      </c>
      <c r="D145" s="807"/>
      <c r="E145" s="632" t="s">
        <v>2000</v>
      </c>
      <c r="F145" s="633" t="s">
        <v>2000</v>
      </c>
    </row>
    <row r="146" spans="3:6" s="742" customFormat="1" ht="69.75" customHeight="1">
      <c r="C146" s="758"/>
      <c r="D146" s="807"/>
      <c r="E146" s="632" t="s">
        <v>2001</v>
      </c>
      <c r="F146" s="633" t="s">
        <v>2001</v>
      </c>
    </row>
    <row r="147" spans="3:6" s="742" customFormat="1" ht="82.5" customHeight="1">
      <c r="C147" s="758"/>
      <c r="D147" s="807"/>
      <c r="E147" s="632" t="s">
        <v>2002</v>
      </c>
      <c r="F147" s="633" t="s">
        <v>2002</v>
      </c>
    </row>
    <row r="148" spans="3:6" s="742" customFormat="1" ht="24" customHeight="1">
      <c r="C148" s="758"/>
      <c r="D148" s="807"/>
      <c r="E148" s="632" t="s">
        <v>2003</v>
      </c>
      <c r="F148" s="633" t="s">
        <v>2003</v>
      </c>
    </row>
    <row r="149" spans="3:6" s="742" customFormat="1" ht="43.5" customHeight="1">
      <c r="C149" s="758"/>
      <c r="D149" s="807"/>
      <c r="E149" s="632" t="s">
        <v>2004</v>
      </c>
      <c r="F149" s="633" t="s">
        <v>2004</v>
      </c>
    </row>
    <row r="150" spans="3:6" s="742" customFormat="1" ht="33" customHeight="1">
      <c r="C150" s="1119" t="s">
        <v>2005</v>
      </c>
      <c r="D150" s="807"/>
      <c r="E150" s="804" t="s">
        <v>2006</v>
      </c>
      <c r="F150" s="1150" t="s">
        <v>2006</v>
      </c>
    </row>
    <row r="151" spans="3:6" s="742" customFormat="1" ht="33" customHeight="1">
      <c r="C151" s="758"/>
      <c r="D151" s="807"/>
      <c r="E151" s="804" t="s">
        <v>2007</v>
      </c>
      <c r="F151" s="1150" t="s">
        <v>2007</v>
      </c>
    </row>
    <row r="152" spans="3:6" s="742" customFormat="1" ht="54">
      <c r="C152" s="758"/>
      <c r="D152" s="807"/>
      <c r="E152" s="804" t="s">
        <v>2008</v>
      </c>
      <c r="F152" s="1150" t="s">
        <v>2008</v>
      </c>
    </row>
    <row r="153" spans="3:6" s="742" customFormat="1" ht="33" customHeight="1">
      <c r="C153" s="758"/>
      <c r="D153" s="807"/>
      <c r="E153" s="804" t="s">
        <v>2009</v>
      </c>
      <c r="F153" s="1150" t="s">
        <v>2009</v>
      </c>
    </row>
    <row r="154" spans="3:6" s="742" customFormat="1" ht="33" customHeight="1">
      <c r="C154" s="758" t="s">
        <v>2010</v>
      </c>
      <c r="D154" s="807"/>
      <c r="E154" s="804" t="s">
        <v>2011</v>
      </c>
      <c r="F154" s="1150" t="s">
        <v>2011</v>
      </c>
    </row>
    <row r="155" spans="3:6" s="742" customFormat="1" ht="33" customHeight="1">
      <c r="C155" s="758"/>
      <c r="D155" s="807"/>
      <c r="E155" s="804" t="s">
        <v>2012</v>
      </c>
      <c r="F155" s="1150" t="s">
        <v>2012</v>
      </c>
    </row>
    <row r="156" spans="3:6" s="742" customFormat="1" ht="45" customHeight="1">
      <c r="C156" s="758"/>
      <c r="D156" s="807"/>
      <c r="E156" s="632" t="s">
        <v>2013</v>
      </c>
      <c r="F156" s="633" t="s">
        <v>2014</v>
      </c>
    </row>
    <row r="157" spans="3:6" s="742" customFormat="1" ht="45" customHeight="1">
      <c r="C157" s="758"/>
      <c r="D157" s="807"/>
      <c r="E157" s="632" t="s">
        <v>2015</v>
      </c>
      <c r="F157" s="633" t="s">
        <v>2015</v>
      </c>
    </row>
    <row r="158" spans="3:6" s="742" customFormat="1" ht="45" customHeight="1">
      <c r="C158" s="1175"/>
      <c r="D158" s="807"/>
      <c r="E158" s="632" t="s">
        <v>3774</v>
      </c>
      <c r="F158" s="632" t="s">
        <v>3774</v>
      </c>
    </row>
    <row r="159" spans="3:6" s="742" customFormat="1" ht="165" customHeight="1">
      <c r="C159" s="758"/>
      <c r="D159" s="807"/>
      <c r="E159" s="632" t="s">
        <v>3775</v>
      </c>
      <c r="F159" s="632" t="s">
        <v>3775</v>
      </c>
    </row>
    <row r="160" spans="3:6" s="742" customFormat="1" ht="33" customHeight="1">
      <c r="C160" s="758"/>
      <c r="D160" s="807"/>
      <c r="E160" s="632" t="s">
        <v>3776</v>
      </c>
      <c r="F160" s="632" t="s">
        <v>3776</v>
      </c>
    </row>
    <row r="161" spans="3:6" s="742" customFormat="1" ht="124.5" customHeight="1">
      <c r="C161" s="758" t="s">
        <v>2016</v>
      </c>
      <c r="D161" s="807"/>
      <c r="E161" s="632" t="s">
        <v>2017</v>
      </c>
      <c r="F161" s="633" t="s">
        <v>2017</v>
      </c>
    </row>
    <row r="162" spans="3:6" s="742" customFormat="1" ht="66.75" customHeight="1">
      <c r="C162" s="758" t="s">
        <v>2018</v>
      </c>
      <c r="D162" s="807"/>
      <c r="E162" s="632" t="s">
        <v>2019</v>
      </c>
      <c r="F162" s="633" t="s">
        <v>2019</v>
      </c>
    </row>
    <row r="163" spans="3:6" s="742" customFormat="1" ht="54.75" customHeight="1">
      <c r="C163" s="758" t="s">
        <v>2020</v>
      </c>
      <c r="D163" s="807"/>
      <c r="E163" s="632" t="s">
        <v>2021</v>
      </c>
      <c r="F163" s="633" t="s">
        <v>2021</v>
      </c>
    </row>
    <row r="164" spans="3:6" s="742" customFormat="1" ht="79.5" customHeight="1">
      <c r="C164" s="758" t="s">
        <v>2022</v>
      </c>
      <c r="D164" s="807"/>
      <c r="E164" s="632" t="s">
        <v>2023</v>
      </c>
      <c r="F164" s="633" t="s">
        <v>2023</v>
      </c>
    </row>
    <row r="165" spans="3:6" s="742" customFormat="1" ht="19.5" customHeight="1">
      <c r="C165" s="758" t="s">
        <v>2024</v>
      </c>
      <c r="D165" s="807"/>
      <c r="E165" s="804"/>
      <c r="F165" s="1150"/>
    </row>
    <row r="166" spans="3:6" s="742" customFormat="1" ht="19.5" customHeight="1">
      <c r="C166" s="757" t="s">
        <v>571</v>
      </c>
      <c r="D166" s="814" t="s">
        <v>2025</v>
      </c>
      <c r="E166" s="804" t="s">
        <v>572</v>
      </c>
      <c r="F166" s="1150" t="s">
        <v>572</v>
      </c>
    </row>
    <row r="167" spans="3:6" s="742" customFormat="1" ht="19.5" customHeight="1">
      <c r="C167" s="757"/>
      <c r="D167" s="814"/>
      <c r="E167" s="804" t="s">
        <v>573</v>
      </c>
      <c r="F167" s="1150" t="s">
        <v>573</v>
      </c>
    </row>
    <row r="168" spans="3:6" s="742" customFormat="1" ht="75.75" customHeight="1">
      <c r="C168" s="757"/>
      <c r="D168" s="814" t="s">
        <v>574</v>
      </c>
      <c r="E168" s="804" t="s">
        <v>2026</v>
      </c>
      <c r="F168" s="1150" t="s">
        <v>2026</v>
      </c>
    </row>
    <row r="169" spans="3:6" s="742" customFormat="1" ht="19.5" customHeight="1">
      <c r="C169" s="757"/>
      <c r="D169" s="814"/>
      <c r="E169" s="804" t="s">
        <v>575</v>
      </c>
      <c r="F169" s="1150" t="s">
        <v>575</v>
      </c>
    </row>
    <row r="170" spans="3:6" s="742" customFormat="1" ht="19.5" customHeight="1">
      <c r="C170" s="757"/>
      <c r="D170" s="807"/>
      <c r="E170" s="632" t="s">
        <v>2027</v>
      </c>
      <c r="F170" s="633" t="s">
        <v>2027</v>
      </c>
    </row>
    <row r="171" spans="3:6" s="742" customFormat="1" ht="19.5" customHeight="1">
      <c r="C171" s="757"/>
      <c r="D171" s="807"/>
      <c r="E171" s="804" t="s">
        <v>576</v>
      </c>
      <c r="F171" s="1150" t="s">
        <v>576</v>
      </c>
    </row>
    <row r="172" spans="3:6" s="742" customFormat="1" ht="19.5" customHeight="1">
      <c r="C172" s="757"/>
      <c r="D172" s="807"/>
      <c r="E172" s="804" t="s">
        <v>577</v>
      </c>
      <c r="F172" s="1150" t="s">
        <v>577</v>
      </c>
    </row>
    <row r="173" spans="3:6" s="742" customFormat="1" ht="19.5" customHeight="1">
      <c r="C173" s="757"/>
      <c r="D173" s="807"/>
      <c r="E173" s="804" t="s">
        <v>578</v>
      </c>
      <c r="F173" s="1150" t="s">
        <v>578</v>
      </c>
    </row>
    <row r="174" spans="3:6" s="742" customFormat="1" ht="19.5" customHeight="1">
      <c r="C174" s="757"/>
      <c r="D174" s="807"/>
      <c r="E174" s="804" t="s">
        <v>579</v>
      </c>
      <c r="F174" s="1150" t="s">
        <v>579</v>
      </c>
    </row>
    <row r="175" spans="3:6" s="742" customFormat="1" ht="19.5" customHeight="1">
      <c r="C175" s="757"/>
      <c r="D175" s="807"/>
      <c r="E175" s="804" t="s">
        <v>580</v>
      </c>
      <c r="F175" s="1150" t="s">
        <v>580</v>
      </c>
    </row>
    <row r="176" spans="3:6" s="742" customFormat="1" ht="94.5">
      <c r="C176" s="757" t="s">
        <v>2028</v>
      </c>
      <c r="D176" s="807"/>
      <c r="E176" s="632" t="s">
        <v>2029</v>
      </c>
      <c r="F176" s="633" t="s">
        <v>2029</v>
      </c>
    </row>
    <row r="177" spans="3:6" s="742" customFormat="1" ht="33" customHeight="1">
      <c r="C177" s="757" t="s">
        <v>2030</v>
      </c>
      <c r="D177" s="807"/>
      <c r="E177" s="632" t="s">
        <v>2031</v>
      </c>
      <c r="F177" s="633" t="s">
        <v>2031</v>
      </c>
    </row>
    <row r="178" spans="3:6" s="742" customFormat="1" ht="19.5" customHeight="1">
      <c r="C178" s="757" t="s">
        <v>2032</v>
      </c>
      <c r="D178" s="807"/>
      <c r="E178" s="804" t="s">
        <v>581</v>
      </c>
      <c r="F178" s="1150" t="s">
        <v>581</v>
      </c>
    </row>
    <row r="179" spans="3:6" s="742" customFormat="1" ht="19.5" customHeight="1">
      <c r="C179" s="757"/>
      <c r="D179" s="807"/>
      <c r="E179" s="804" t="s">
        <v>582</v>
      </c>
      <c r="F179" s="1150" t="s">
        <v>582</v>
      </c>
    </row>
    <row r="180" spans="3:6" s="742" customFormat="1" ht="33" customHeight="1">
      <c r="C180" s="757"/>
      <c r="D180" s="807"/>
      <c r="E180" s="804" t="s">
        <v>583</v>
      </c>
      <c r="F180" s="1150" t="s">
        <v>583</v>
      </c>
    </row>
    <row r="181" spans="3:6" s="742" customFormat="1" ht="19.5" customHeight="1">
      <c r="C181" s="757"/>
      <c r="D181" s="807"/>
      <c r="E181" s="804" t="s">
        <v>584</v>
      </c>
      <c r="F181" s="1150" t="s">
        <v>584</v>
      </c>
    </row>
    <row r="182" spans="3:6" s="742" customFormat="1" ht="19.5" customHeight="1">
      <c r="C182" s="757"/>
      <c r="D182" s="807"/>
      <c r="E182" s="804" t="s">
        <v>585</v>
      </c>
      <c r="F182" s="1150" t="s">
        <v>585</v>
      </c>
    </row>
    <row r="183" spans="3:6" s="742" customFormat="1" ht="45" customHeight="1">
      <c r="C183" s="757" t="s">
        <v>586</v>
      </c>
      <c r="D183" s="814" t="s">
        <v>587</v>
      </c>
      <c r="E183" s="804" t="s">
        <v>2033</v>
      </c>
      <c r="F183" s="1150" t="s">
        <v>2033</v>
      </c>
    </row>
    <row r="184" spans="3:6" s="742" customFormat="1" ht="39" customHeight="1">
      <c r="C184" s="758"/>
      <c r="D184" s="814" t="s">
        <v>2034</v>
      </c>
      <c r="E184" s="804" t="s">
        <v>2035</v>
      </c>
      <c r="F184" s="1150" t="s">
        <v>2035</v>
      </c>
    </row>
    <row r="185" spans="3:6" s="742" customFormat="1" ht="60" customHeight="1">
      <c r="C185" s="758" t="s">
        <v>2036</v>
      </c>
      <c r="D185" s="814"/>
      <c r="E185" s="632" t="s">
        <v>2037</v>
      </c>
      <c r="F185" s="633" t="s">
        <v>2037</v>
      </c>
    </row>
    <row r="186" spans="3:6" s="742" customFormat="1" ht="61.5" customHeight="1">
      <c r="C186" s="758" t="s">
        <v>2038</v>
      </c>
      <c r="D186" s="807"/>
      <c r="E186" s="632" t="s">
        <v>2039</v>
      </c>
      <c r="F186" s="633" t="s">
        <v>2039</v>
      </c>
    </row>
    <row r="187" spans="3:6" s="742" customFormat="1" ht="57.75" customHeight="1">
      <c r="C187" s="758" t="s">
        <v>2040</v>
      </c>
      <c r="D187" s="807"/>
      <c r="E187" s="632" t="s">
        <v>2041</v>
      </c>
      <c r="F187" s="633" t="s">
        <v>2041</v>
      </c>
    </row>
    <row r="188" spans="3:6" s="742" customFormat="1" ht="19.5" customHeight="1">
      <c r="C188" s="758" t="s">
        <v>2042</v>
      </c>
      <c r="D188" s="807"/>
      <c r="E188" s="804"/>
      <c r="F188" s="1150"/>
    </row>
    <row r="189" spans="3:6" s="742" customFormat="1" ht="33" customHeight="1">
      <c r="C189" s="757" t="s">
        <v>588</v>
      </c>
      <c r="D189" s="807"/>
      <c r="E189" s="632" t="s">
        <v>2043</v>
      </c>
      <c r="F189" s="633" t="s">
        <v>2043</v>
      </c>
    </row>
    <row r="190" spans="3:6" s="742" customFormat="1" ht="33" customHeight="1">
      <c r="C190" s="757" t="s">
        <v>589</v>
      </c>
      <c r="D190" s="807"/>
      <c r="E190" s="632" t="s">
        <v>2044</v>
      </c>
      <c r="F190" s="633" t="s">
        <v>2045</v>
      </c>
    </row>
    <row r="191" spans="3:6" s="742" customFormat="1" ht="33" customHeight="1">
      <c r="C191" s="757" t="s">
        <v>590</v>
      </c>
      <c r="D191" s="815"/>
      <c r="E191" s="632" t="s">
        <v>2046</v>
      </c>
      <c r="F191" s="633" t="s">
        <v>2046</v>
      </c>
    </row>
    <row r="192" spans="3:6" s="742" customFormat="1" ht="45" customHeight="1">
      <c r="C192" s="757" t="s">
        <v>465</v>
      </c>
      <c r="D192" s="816"/>
      <c r="E192" s="632" t="s">
        <v>2047</v>
      </c>
      <c r="F192" s="633" t="s">
        <v>2047</v>
      </c>
    </row>
    <row r="193" spans="3:6" s="742" customFormat="1" ht="19.5" customHeight="1">
      <c r="C193" s="764"/>
      <c r="D193" s="808"/>
      <c r="E193" s="809"/>
      <c r="F193" s="1151"/>
    </row>
    <row r="194" spans="3:6" s="742" customFormat="1" ht="19.5" customHeight="1">
      <c r="C194" s="743" t="s">
        <v>591</v>
      </c>
      <c r="D194" s="810"/>
      <c r="E194" s="811"/>
      <c r="F194" s="1152"/>
    </row>
    <row r="195" spans="3:6" s="742" customFormat="1" ht="75" customHeight="1">
      <c r="C195" s="780"/>
      <c r="D195" s="812"/>
      <c r="E195" s="691" t="s">
        <v>2048</v>
      </c>
      <c r="F195" s="692" t="s">
        <v>2048</v>
      </c>
    </row>
    <row r="196" spans="3:6" s="742" customFormat="1" ht="19.5" customHeight="1">
      <c r="C196" s="764"/>
      <c r="D196" s="808"/>
      <c r="E196" s="809"/>
      <c r="F196" s="1151"/>
    </row>
    <row r="197" spans="3:6" s="742" customFormat="1" ht="19.5" customHeight="1">
      <c r="C197" s="743" t="s">
        <v>592</v>
      </c>
      <c r="D197" s="810"/>
      <c r="E197" s="811"/>
      <c r="F197" s="1152"/>
    </row>
    <row r="198" spans="3:6" s="742" customFormat="1" ht="45" customHeight="1">
      <c r="C198" s="780"/>
      <c r="D198" s="812"/>
      <c r="E198" s="813" t="s">
        <v>2049</v>
      </c>
      <c r="F198" s="1153" t="s">
        <v>2049</v>
      </c>
    </row>
    <row r="199" spans="3:6" s="742" customFormat="1" ht="33" customHeight="1">
      <c r="C199" s="758"/>
      <c r="D199" s="807"/>
      <c r="E199" s="804" t="s">
        <v>2050</v>
      </c>
      <c r="F199" s="1150" t="s">
        <v>2050</v>
      </c>
    </row>
    <row r="200" spans="3:6" s="742" customFormat="1" ht="36.75" customHeight="1">
      <c r="C200" s="758"/>
      <c r="D200" s="807"/>
      <c r="E200" s="804" t="s">
        <v>593</v>
      </c>
      <c r="F200" s="1150" t="s">
        <v>593</v>
      </c>
    </row>
    <row r="201" spans="3:6" s="742" customFormat="1" ht="33" customHeight="1">
      <c r="C201" s="758"/>
      <c r="D201" s="807"/>
      <c r="E201" s="804" t="s">
        <v>594</v>
      </c>
      <c r="F201" s="1150" t="s">
        <v>594</v>
      </c>
    </row>
    <row r="202" spans="3:6" s="742" customFormat="1" ht="60" customHeight="1">
      <c r="C202" s="758"/>
      <c r="D202" s="807"/>
      <c r="E202" s="804" t="s">
        <v>2051</v>
      </c>
      <c r="F202" s="1150" t="s">
        <v>2051</v>
      </c>
    </row>
    <row r="203" spans="3:6" s="742" customFormat="1" ht="33" customHeight="1">
      <c r="C203" s="758"/>
      <c r="D203" s="807"/>
      <c r="E203" s="804" t="s">
        <v>595</v>
      </c>
      <c r="F203" s="1150" t="s">
        <v>595</v>
      </c>
    </row>
    <row r="204" spans="3:6" s="742" customFormat="1" ht="19.5" customHeight="1">
      <c r="C204" s="764"/>
      <c r="D204" s="808"/>
      <c r="E204" s="809"/>
      <c r="F204" s="1151"/>
    </row>
    <row r="205" spans="3:6" s="742" customFormat="1" ht="19.5" customHeight="1">
      <c r="C205" s="817" t="s">
        <v>2052</v>
      </c>
      <c r="D205" s="810"/>
      <c r="E205" s="811"/>
      <c r="F205" s="1152"/>
    </row>
    <row r="206" spans="3:6" s="742" customFormat="1" ht="19.5" customHeight="1">
      <c r="C206" s="743" t="s">
        <v>2053</v>
      </c>
      <c r="D206" s="810"/>
      <c r="E206" s="811"/>
      <c r="F206" s="1152"/>
    </row>
    <row r="207" spans="3:6" s="742" customFormat="1" ht="19.5" customHeight="1">
      <c r="C207" s="780" t="s">
        <v>2054</v>
      </c>
      <c r="D207" s="812"/>
      <c r="E207" s="813"/>
      <c r="F207" s="1153"/>
    </row>
    <row r="208" spans="3:6" s="742" customFormat="1" ht="33" customHeight="1">
      <c r="C208" s="760" t="s">
        <v>2055</v>
      </c>
      <c r="D208" s="807"/>
      <c r="E208" s="804" t="s">
        <v>2056</v>
      </c>
      <c r="F208" s="1150" t="s">
        <v>2056</v>
      </c>
    </row>
    <row r="209" spans="3:6" s="742" customFormat="1" ht="51.75" customHeight="1">
      <c r="C209" s="757"/>
      <c r="D209" s="807"/>
      <c r="E209" s="804" t="s">
        <v>2057</v>
      </c>
      <c r="F209" s="1150" t="s">
        <v>2057</v>
      </c>
    </row>
    <row r="210" spans="3:6" s="742" customFormat="1" ht="66.75" customHeight="1">
      <c r="C210" s="757"/>
      <c r="D210" s="807"/>
      <c r="E210" s="804" t="s">
        <v>2058</v>
      </c>
      <c r="F210" s="1150" t="s">
        <v>2058</v>
      </c>
    </row>
    <row r="211" spans="3:6" s="742" customFormat="1" ht="33" customHeight="1">
      <c r="C211" s="757"/>
      <c r="D211" s="807"/>
      <c r="E211" s="804" t="s">
        <v>2059</v>
      </c>
      <c r="F211" s="1150" t="s">
        <v>2059</v>
      </c>
    </row>
    <row r="212" spans="3:6" s="742" customFormat="1" ht="33" customHeight="1">
      <c r="C212" s="757"/>
      <c r="D212" s="807"/>
      <c r="E212" s="804" t="s">
        <v>2060</v>
      </c>
      <c r="F212" s="1150" t="s">
        <v>2060</v>
      </c>
    </row>
    <row r="213" spans="3:6" s="742" customFormat="1" ht="45" customHeight="1">
      <c r="C213" s="757"/>
      <c r="D213" s="807"/>
      <c r="E213" s="804" t="s">
        <v>2061</v>
      </c>
      <c r="F213" s="1150" t="s">
        <v>2061</v>
      </c>
    </row>
    <row r="214" spans="3:6" s="742" customFormat="1" ht="75" customHeight="1">
      <c r="C214" s="757"/>
      <c r="D214" s="807"/>
      <c r="E214" s="632" t="s">
        <v>2062</v>
      </c>
      <c r="F214" s="633" t="s">
        <v>2062</v>
      </c>
    </row>
    <row r="215" spans="3:6" s="742" customFormat="1" ht="92.25" customHeight="1">
      <c r="C215" s="757"/>
      <c r="D215" s="807"/>
      <c r="E215" s="804" t="s">
        <v>2063</v>
      </c>
      <c r="F215" s="1150" t="s">
        <v>2063</v>
      </c>
    </row>
    <row r="216" spans="3:6" s="742" customFormat="1" ht="60" customHeight="1">
      <c r="C216" s="757"/>
      <c r="D216" s="807"/>
      <c r="E216" s="804" t="s">
        <v>2064</v>
      </c>
      <c r="F216" s="1150" t="s">
        <v>2064</v>
      </c>
    </row>
    <row r="217" spans="3:6" s="742" customFormat="1" ht="33" customHeight="1">
      <c r="C217" s="757" t="s">
        <v>596</v>
      </c>
      <c r="D217" s="807"/>
      <c r="E217" s="804" t="s">
        <v>2065</v>
      </c>
      <c r="F217" s="1150" t="s">
        <v>2065</v>
      </c>
    </row>
    <row r="218" spans="3:6" s="742" customFormat="1" ht="33" customHeight="1">
      <c r="C218" s="757"/>
      <c r="D218" s="807"/>
      <c r="E218" s="804" t="s">
        <v>2066</v>
      </c>
      <c r="F218" s="1150" t="s">
        <v>2066</v>
      </c>
    </row>
    <row r="219" spans="3:6" s="742" customFormat="1" ht="63" customHeight="1">
      <c r="C219" s="757"/>
      <c r="D219" s="807"/>
      <c r="E219" s="804" t="s">
        <v>2067</v>
      </c>
      <c r="F219" s="1150" t="s">
        <v>2067</v>
      </c>
    </row>
    <row r="220" spans="3:6" s="742" customFormat="1" ht="75" customHeight="1">
      <c r="C220" s="757"/>
      <c r="D220" s="807"/>
      <c r="E220" s="632" t="s">
        <v>2068</v>
      </c>
      <c r="F220" s="633" t="s">
        <v>2068</v>
      </c>
    </row>
    <row r="221" spans="3:6" s="742" customFormat="1" ht="90.75" customHeight="1">
      <c r="C221" s="757"/>
      <c r="D221" s="807"/>
      <c r="E221" s="632" t="s">
        <v>2069</v>
      </c>
      <c r="F221" s="633" t="s">
        <v>2069</v>
      </c>
    </row>
    <row r="222" spans="3:6" s="742" customFormat="1" ht="19.5" customHeight="1">
      <c r="C222" s="757" t="s">
        <v>597</v>
      </c>
      <c r="D222" s="807"/>
      <c r="E222" s="632" t="s">
        <v>2070</v>
      </c>
      <c r="F222" s="633" t="s">
        <v>2070</v>
      </c>
    </row>
    <row r="223" spans="3:6" s="742" customFormat="1" ht="252.75" customHeight="1">
      <c r="C223" s="758"/>
      <c r="D223" s="807"/>
      <c r="E223" s="632" t="s">
        <v>2071</v>
      </c>
      <c r="F223" s="633" t="s">
        <v>2071</v>
      </c>
    </row>
    <row r="224" spans="3:6" s="742" customFormat="1" ht="45" customHeight="1">
      <c r="C224" s="758"/>
      <c r="D224" s="807"/>
      <c r="E224" s="632" t="s">
        <v>2072</v>
      </c>
      <c r="F224" s="633" t="s">
        <v>2072</v>
      </c>
    </row>
    <row r="225" spans="3:6" s="742" customFormat="1" ht="60" customHeight="1">
      <c r="C225" s="758"/>
      <c r="D225" s="807"/>
      <c r="E225" s="632" t="s">
        <v>2073</v>
      </c>
      <c r="F225" s="633" t="s">
        <v>2073</v>
      </c>
    </row>
    <row r="226" spans="3:6" s="742" customFormat="1" ht="64.5" customHeight="1">
      <c r="C226" s="758"/>
      <c r="D226" s="807"/>
      <c r="E226" s="632" t="s">
        <v>2074</v>
      </c>
      <c r="F226" s="633" t="s">
        <v>2074</v>
      </c>
    </row>
    <row r="227" spans="3:6" s="742" customFormat="1" ht="19.5" customHeight="1">
      <c r="C227" s="764"/>
      <c r="D227" s="808"/>
      <c r="E227" s="809"/>
      <c r="F227" s="1151"/>
    </row>
    <row r="228" spans="3:6" s="742" customFormat="1" ht="19.5" customHeight="1">
      <c r="C228" s="743" t="s">
        <v>2075</v>
      </c>
      <c r="D228" s="810"/>
      <c r="E228" s="811"/>
      <c r="F228" s="1152"/>
    </row>
    <row r="229" spans="3:6" s="742" customFormat="1" ht="45" customHeight="1">
      <c r="C229" s="780" t="s">
        <v>2076</v>
      </c>
      <c r="D229" s="812"/>
      <c r="E229" s="691" t="s">
        <v>2077</v>
      </c>
      <c r="F229" s="692" t="s">
        <v>2077</v>
      </c>
    </row>
    <row r="230" spans="3:6" s="742" customFormat="1" ht="346.5" customHeight="1">
      <c r="C230" s="1119" t="s">
        <v>2078</v>
      </c>
      <c r="D230" s="807"/>
      <c r="E230" s="632" t="s">
        <v>2079</v>
      </c>
      <c r="F230" s="633" t="s">
        <v>2079</v>
      </c>
    </row>
    <row r="231" spans="3:6" s="742" customFormat="1" ht="19.5" customHeight="1">
      <c r="C231" s="781"/>
      <c r="D231" s="818"/>
      <c r="E231" s="819"/>
      <c r="F231" s="1154"/>
    </row>
    <row r="232" spans="3:6" s="742" customFormat="1" ht="19.5" customHeight="1">
      <c r="C232" s="743" t="s">
        <v>2080</v>
      </c>
      <c r="D232" s="810"/>
      <c r="E232" s="811"/>
      <c r="F232" s="1152"/>
    </row>
    <row r="233" spans="3:6" s="742" customFormat="1" ht="19.5" customHeight="1">
      <c r="C233" s="780" t="s">
        <v>2081</v>
      </c>
      <c r="D233" s="812"/>
      <c r="E233" s="813"/>
      <c r="F233" s="1153"/>
    </row>
    <row r="234" spans="3:6" s="742" customFormat="1" ht="63.75" customHeight="1">
      <c r="C234" s="757" t="s">
        <v>598</v>
      </c>
      <c r="D234" s="807"/>
      <c r="E234" s="632" t="s">
        <v>2082</v>
      </c>
      <c r="F234" s="633" t="s">
        <v>2082</v>
      </c>
    </row>
    <row r="235" spans="3:6" s="742" customFormat="1" ht="33" customHeight="1">
      <c r="C235" s="757"/>
      <c r="D235" s="807"/>
      <c r="E235" s="632" t="s">
        <v>2083</v>
      </c>
      <c r="F235" s="633" t="s">
        <v>2083</v>
      </c>
    </row>
    <row r="236" spans="3:6" s="742" customFormat="1" ht="110.25" customHeight="1">
      <c r="C236" s="757" t="s">
        <v>599</v>
      </c>
      <c r="D236" s="807"/>
      <c r="E236" s="632" t="s">
        <v>2084</v>
      </c>
      <c r="F236" s="633" t="s">
        <v>2084</v>
      </c>
    </row>
    <row r="237" spans="3:6" s="742" customFormat="1" ht="84" customHeight="1">
      <c r="C237" s="757" t="s">
        <v>600</v>
      </c>
      <c r="D237" s="807"/>
      <c r="E237" s="632" t="s">
        <v>2085</v>
      </c>
      <c r="F237" s="633" t="s">
        <v>2085</v>
      </c>
    </row>
    <row r="238" spans="3:6" s="742" customFormat="1" ht="107.25" customHeight="1">
      <c r="C238" s="757" t="s">
        <v>601</v>
      </c>
      <c r="D238" s="807"/>
      <c r="E238" s="632" t="s">
        <v>2086</v>
      </c>
      <c r="F238" s="633" t="s">
        <v>2086</v>
      </c>
    </row>
    <row r="239" spans="3:6" s="742" customFormat="1" ht="19.5" customHeight="1">
      <c r="C239" s="758" t="s">
        <v>2087</v>
      </c>
      <c r="D239" s="807"/>
      <c r="E239" s="804"/>
      <c r="F239" s="1150"/>
    </row>
    <row r="240" spans="3:6" s="742" customFormat="1" ht="60" customHeight="1">
      <c r="C240" s="757" t="s">
        <v>602</v>
      </c>
      <c r="D240" s="807"/>
      <c r="E240" s="632" t="s">
        <v>2088</v>
      </c>
      <c r="F240" s="633" t="s">
        <v>2088</v>
      </c>
    </row>
    <row r="241" spans="3:6" s="742" customFormat="1" ht="33" customHeight="1">
      <c r="C241" s="757" t="s">
        <v>603</v>
      </c>
      <c r="D241" s="807"/>
      <c r="E241" s="632" t="s">
        <v>2089</v>
      </c>
      <c r="F241" s="633" t="s">
        <v>2089</v>
      </c>
    </row>
    <row r="242" spans="3:6" s="742" customFormat="1" ht="103.5" customHeight="1">
      <c r="C242" s="758" t="s">
        <v>2090</v>
      </c>
      <c r="D242" s="807"/>
      <c r="E242" s="632" t="s">
        <v>2091</v>
      </c>
      <c r="F242" s="633" t="s">
        <v>2091</v>
      </c>
    </row>
    <row r="243" spans="3:6" s="742" customFormat="1" ht="99.95" customHeight="1">
      <c r="C243" s="758" t="s">
        <v>2092</v>
      </c>
      <c r="D243" s="807"/>
      <c r="E243" s="632" t="s">
        <v>2093</v>
      </c>
      <c r="F243" s="633" t="s">
        <v>2093</v>
      </c>
    </row>
    <row r="244" spans="3:6" s="742" customFormat="1" ht="72" customHeight="1">
      <c r="C244" s="758" t="s">
        <v>2094</v>
      </c>
      <c r="D244" s="807"/>
      <c r="E244" s="632" t="s">
        <v>2095</v>
      </c>
      <c r="F244" s="633" t="s">
        <v>2095</v>
      </c>
    </row>
    <row r="245" spans="3:6" s="742" customFormat="1" ht="90" customHeight="1">
      <c r="C245" s="758" t="s">
        <v>2096</v>
      </c>
      <c r="D245" s="807"/>
      <c r="E245" s="632" t="s">
        <v>2097</v>
      </c>
      <c r="F245" s="633" t="s">
        <v>2097</v>
      </c>
    </row>
    <row r="246" spans="3:6" s="742" customFormat="1" ht="19.5" customHeight="1">
      <c r="C246" s="764"/>
      <c r="D246" s="808"/>
      <c r="E246" s="809"/>
      <c r="F246" s="1151"/>
    </row>
    <row r="247" spans="3:6" s="742" customFormat="1" ht="19.5" customHeight="1">
      <c r="C247" s="743" t="s">
        <v>2098</v>
      </c>
      <c r="D247" s="810"/>
      <c r="E247" s="811"/>
      <c r="F247" s="1152"/>
    </row>
    <row r="248" spans="3:6" s="742" customFormat="1" ht="45" customHeight="1">
      <c r="C248" s="820" t="s">
        <v>2099</v>
      </c>
      <c r="D248" s="812"/>
      <c r="E248" s="813" t="s">
        <v>604</v>
      </c>
      <c r="F248" s="1153" t="s">
        <v>604</v>
      </c>
    </row>
    <row r="249" spans="3:6" s="742" customFormat="1" ht="33" customHeight="1">
      <c r="C249" s="757"/>
      <c r="D249" s="807"/>
      <c r="E249" s="804" t="s">
        <v>605</v>
      </c>
      <c r="F249" s="1150" t="s">
        <v>605</v>
      </c>
    </row>
    <row r="250" spans="3:6" s="742" customFormat="1" ht="33" customHeight="1">
      <c r="C250" s="760" t="s">
        <v>2100</v>
      </c>
      <c r="D250" s="815"/>
      <c r="E250" s="632" t="s">
        <v>2101</v>
      </c>
      <c r="F250" s="633" t="s">
        <v>2101</v>
      </c>
    </row>
    <row r="251" spans="3:6" s="742" customFormat="1" ht="33" customHeight="1">
      <c r="C251" s="757"/>
      <c r="D251" s="807"/>
      <c r="E251" s="804" t="s">
        <v>606</v>
      </c>
      <c r="F251" s="1150" t="s">
        <v>606</v>
      </c>
    </row>
    <row r="252" spans="3:6" s="742" customFormat="1" ht="33" customHeight="1">
      <c r="C252" s="758"/>
      <c r="D252" s="807"/>
      <c r="E252" s="632" t="s">
        <v>2102</v>
      </c>
      <c r="F252" s="633" t="s">
        <v>2102</v>
      </c>
    </row>
    <row r="253" spans="3:6" s="742" customFormat="1" ht="19.5" customHeight="1">
      <c r="C253" s="758"/>
      <c r="D253" s="807"/>
      <c r="E253" s="804" t="s">
        <v>607</v>
      </c>
      <c r="F253" s="1150" t="s">
        <v>607</v>
      </c>
    </row>
    <row r="254" spans="3:6" s="742" customFormat="1" ht="19.5" customHeight="1">
      <c r="C254" s="781"/>
      <c r="D254" s="818"/>
      <c r="E254" s="819"/>
      <c r="F254" s="1154"/>
    </row>
    <row r="255" spans="3:6" s="742" customFormat="1" ht="19.5" customHeight="1">
      <c r="C255" s="743" t="s">
        <v>2103</v>
      </c>
      <c r="D255" s="810"/>
      <c r="E255" s="811"/>
      <c r="F255" s="1152"/>
    </row>
    <row r="256" spans="3:6" s="742" customFormat="1" ht="19.5" customHeight="1">
      <c r="C256" s="817" t="s">
        <v>2104</v>
      </c>
      <c r="D256" s="810"/>
      <c r="E256" s="811"/>
      <c r="F256" s="1152"/>
    </row>
    <row r="257" spans="3:6" s="742" customFormat="1" ht="19.5" customHeight="1">
      <c r="C257" s="780" t="s">
        <v>2105</v>
      </c>
      <c r="D257" s="769"/>
      <c r="E257" s="813"/>
      <c r="F257" s="1153"/>
    </row>
    <row r="258" spans="3:6" s="742" customFormat="1" ht="19.5" customHeight="1">
      <c r="C258" s="820" t="s">
        <v>608</v>
      </c>
      <c r="D258" s="806"/>
      <c r="E258" s="813" t="s">
        <v>609</v>
      </c>
      <c r="F258" s="1153" t="s">
        <v>609</v>
      </c>
    </row>
    <row r="259" spans="3:6" s="742" customFormat="1" ht="19.5" customHeight="1">
      <c r="C259" s="820" t="s">
        <v>610</v>
      </c>
      <c r="D259" s="806"/>
      <c r="E259" s="691" t="s">
        <v>2106</v>
      </c>
      <c r="F259" s="692" t="s">
        <v>2106</v>
      </c>
    </row>
    <row r="260" spans="3:6" s="742" customFormat="1" ht="19.5" customHeight="1">
      <c r="C260" s="820" t="s">
        <v>611</v>
      </c>
      <c r="D260" s="821"/>
      <c r="E260" s="691" t="s">
        <v>2107</v>
      </c>
      <c r="F260" s="692" t="s">
        <v>2107</v>
      </c>
    </row>
    <row r="261" spans="3:6" s="742" customFormat="1" ht="242.25" customHeight="1">
      <c r="C261" s="780" t="s">
        <v>2108</v>
      </c>
      <c r="D261" s="806"/>
      <c r="E261" s="691" t="s">
        <v>2109</v>
      </c>
      <c r="F261" s="692" t="s">
        <v>2109</v>
      </c>
    </row>
    <row r="262" spans="3:6" s="742" customFormat="1" ht="19.5" customHeight="1">
      <c r="C262" s="780" t="s">
        <v>2110</v>
      </c>
      <c r="D262" s="806"/>
      <c r="E262" s="813"/>
      <c r="F262" s="1153"/>
    </row>
    <row r="263" spans="3:6" s="742" customFormat="1" ht="33" customHeight="1">
      <c r="C263" s="820" t="s">
        <v>612</v>
      </c>
      <c r="D263" s="806"/>
      <c r="E263" s="691" t="s">
        <v>2111</v>
      </c>
      <c r="F263" s="692" t="s">
        <v>2111</v>
      </c>
    </row>
    <row r="264" spans="3:6" s="742" customFormat="1" ht="33" customHeight="1">
      <c r="C264" s="753" t="s">
        <v>2112</v>
      </c>
      <c r="D264" s="806"/>
      <c r="E264" s="813"/>
      <c r="F264" s="1153"/>
    </row>
    <row r="265" spans="3:6" s="742" customFormat="1" ht="19.5" customHeight="1">
      <c r="C265" s="820"/>
      <c r="D265" s="822" t="s">
        <v>452</v>
      </c>
      <c r="E265" s="813" t="s">
        <v>2113</v>
      </c>
      <c r="F265" s="1153" t="s">
        <v>2113</v>
      </c>
    </row>
    <row r="266" spans="3:6" s="742" customFormat="1" ht="19.5" customHeight="1">
      <c r="C266" s="820"/>
      <c r="D266" s="823" t="s">
        <v>2114</v>
      </c>
      <c r="E266" s="813" t="s">
        <v>2115</v>
      </c>
      <c r="F266" s="1153" t="s">
        <v>2115</v>
      </c>
    </row>
    <row r="267" spans="3:6" s="742" customFormat="1" ht="19.5" customHeight="1">
      <c r="C267" s="820"/>
      <c r="D267" s="822" t="s">
        <v>2116</v>
      </c>
      <c r="E267" s="691" t="s">
        <v>2117</v>
      </c>
      <c r="F267" s="692" t="s">
        <v>2117</v>
      </c>
    </row>
    <row r="268" spans="3:6" s="742" customFormat="1" ht="19.5" customHeight="1">
      <c r="C268" s="820"/>
      <c r="D268" s="823" t="s">
        <v>2118</v>
      </c>
      <c r="E268" s="813" t="s">
        <v>2119</v>
      </c>
      <c r="F268" s="1153" t="s">
        <v>2119</v>
      </c>
    </row>
    <row r="269" spans="3:6" s="742" customFormat="1" ht="19.5" customHeight="1">
      <c r="C269" s="820"/>
      <c r="D269" s="806"/>
      <c r="E269" s="813"/>
      <c r="F269" s="1153"/>
    </row>
    <row r="270" spans="3:6" s="742" customFormat="1" ht="30" customHeight="1">
      <c r="C270" s="753" t="s">
        <v>2120</v>
      </c>
      <c r="D270" s="806"/>
      <c r="E270" s="813" t="s">
        <v>2121</v>
      </c>
      <c r="F270" s="1153" t="s">
        <v>2121</v>
      </c>
    </row>
    <row r="271" spans="3:6" s="742" customFormat="1" ht="19.5" customHeight="1">
      <c r="C271" s="780"/>
      <c r="D271" s="806"/>
      <c r="E271" s="813" t="s">
        <v>613</v>
      </c>
      <c r="F271" s="1153" t="s">
        <v>613</v>
      </c>
    </row>
    <row r="272" spans="3:6" s="742" customFormat="1" ht="19.5" customHeight="1">
      <c r="C272" s="780"/>
      <c r="D272" s="823" t="s">
        <v>2122</v>
      </c>
      <c r="E272" s="1120" t="s">
        <v>2123</v>
      </c>
      <c r="F272" s="1155" t="s">
        <v>2123</v>
      </c>
    </row>
    <row r="273" spans="3:6" s="742" customFormat="1" ht="19.5" customHeight="1">
      <c r="C273" s="780"/>
      <c r="D273" s="822" t="s">
        <v>2124</v>
      </c>
      <c r="E273" s="813" t="s">
        <v>2125</v>
      </c>
      <c r="F273" s="1153" t="s">
        <v>2125</v>
      </c>
    </row>
    <row r="274" spans="3:6" s="742" customFormat="1" ht="19.5" customHeight="1">
      <c r="C274" s="780"/>
      <c r="D274" s="823" t="s">
        <v>2126</v>
      </c>
      <c r="E274" s="813" t="s">
        <v>2127</v>
      </c>
      <c r="F274" s="1153" t="s">
        <v>2127</v>
      </c>
    </row>
    <row r="275" spans="3:6" s="742" customFormat="1" ht="19.5" customHeight="1">
      <c r="C275" s="780"/>
      <c r="D275" s="822" t="s">
        <v>2128</v>
      </c>
      <c r="E275" s="813" t="s">
        <v>2129</v>
      </c>
      <c r="F275" s="1153" t="s">
        <v>2129</v>
      </c>
    </row>
    <row r="276" spans="3:6" s="742" customFormat="1" ht="19.5" customHeight="1">
      <c r="C276" s="780"/>
      <c r="D276" s="814" t="s">
        <v>2130</v>
      </c>
      <c r="E276" s="813" t="s">
        <v>2131</v>
      </c>
      <c r="F276" s="1153" t="s">
        <v>2132</v>
      </c>
    </row>
    <row r="277" spans="3:6" s="742" customFormat="1" ht="19.5" customHeight="1">
      <c r="C277" s="780"/>
      <c r="D277" s="823" t="s">
        <v>2133</v>
      </c>
      <c r="E277" s="813" t="s">
        <v>2134</v>
      </c>
      <c r="F277" s="1153" t="s">
        <v>2134</v>
      </c>
    </row>
    <row r="278" spans="3:6" s="742" customFormat="1" ht="19.5" customHeight="1">
      <c r="C278" s="780"/>
      <c r="D278" s="823" t="s">
        <v>2135</v>
      </c>
      <c r="E278" s="813" t="s">
        <v>2136</v>
      </c>
      <c r="F278" s="1153" t="s">
        <v>2136</v>
      </c>
    </row>
    <row r="279" spans="3:6" s="742" customFormat="1" ht="19.5" customHeight="1">
      <c r="C279" s="780"/>
      <c r="D279" s="823" t="s">
        <v>2137</v>
      </c>
      <c r="E279" s="813" t="s">
        <v>2138</v>
      </c>
      <c r="F279" s="1153" t="s">
        <v>2138</v>
      </c>
    </row>
    <row r="280" spans="3:6" s="742" customFormat="1" ht="19.5" customHeight="1">
      <c r="C280" s="780"/>
      <c r="D280" s="822" t="s">
        <v>2139</v>
      </c>
      <c r="E280" s="813" t="s">
        <v>2140</v>
      </c>
      <c r="F280" s="1153" t="s">
        <v>2140</v>
      </c>
    </row>
    <row r="281" spans="3:6" s="742" customFormat="1" ht="19.5" customHeight="1">
      <c r="C281" s="780"/>
      <c r="D281" s="823" t="s">
        <v>2141</v>
      </c>
      <c r="E281" s="813" t="s">
        <v>2142</v>
      </c>
      <c r="F281" s="1153" t="s">
        <v>2142</v>
      </c>
    </row>
    <row r="282" spans="3:6" s="742" customFormat="1" ht="19.5" customHeight="1">
      <c r="C282" s="758"/>
      <c r="D282" s="823" t="s">
        <v>2143</v>
      </c>
      <c r="E282" s="804" t="s">
        <v>2144</v>
      </c>
      <c r="F282" s="1150" t="s">
        <v>2144</v>
      </c>
    </row>
    <row r="283" spans="3:6" s="742" customFormat="1" ht="19.5" customHeight="1">
      <c r="C283" s="758"/>
      <c r="D283" s="814" t="s">
        <v>2145</v>
      </c>
      <c r="E283" s="804" t="s">
        <v>2146</v>
      </c>
      <c r="F283" s="1150" t="s">
        <v>2146</v>
      </c>
    </row>
    <row r="284" spans="3:6" s="742" customFormat="1" ht="19.5" customHeight="1">
      <c r="C284" s="758"/>
      <c r="D284" s="814" t="s">
        <v>2147</v>
      </c>
      <c r="E284" s="804" t="s">
        <v>2148</v>
      </c>
      <c r="F284" s="1150" t="s">
        <v>2148</v>
      </c>
    </row>
    <row r="285" spans="3:6" s="742" customFormat="1" ht="19.5" customHeight="1">
      <c r="C285" s="758"/>
      <c r="D285" s="814" t="s">
        <v>2149</v>
      </c>
      <c r="E285" s="804" t="s">
        <v>2150</v>
      </c>
      <c r="F285" s="1150" t="s">
        <v>2150</v>
      </c>
    </row>
    <row r="286" spans="3:6" s="742" customFormat="1" ht="19.5" customHeight="1">
      <c r="C286" s="758"/>
      <c r="D286" s="814" t="s">
        <v>2151</v>
      </c>
      <c r="E286" s="804" t="s">
        <v>2152</v>
      </c>
      <c r="F286" s="1150" t="s">
        <v>2152</v>
      </c>
    </row>
    <row r="287" spans="3:6" s="742" customFormat="1" ht="19.5" customHeight="1">
      <c r="C287" s="758"/>
      <c r="D287" s="814" t="s">
        <v>2153</v>
      </c>
      <c r="E287" s="804" t="s">
        <v>2154</v>
      </c>
      <c r="F287" s="1150" t="s">
        <v>2155</v>
      </c>
    </row>
    <row r="288" spans="3:6" s="742" customFormat="1" ht="19.5" customHeight="1">
      <c r="C288" s="758"/>
      <c r="D288" s="814" t="s">
        <v>2156</v>
      </c>
      <c r="E288" s="804" t="s">
        <v>2157</v>
      </c>
      <c r="F288" s="1150" t="s">
        <v>2157</v>
      </c>
    </row>
    <row r="289" spans="3:6" s="742" customFormat="1" ht="19.5" customHeight="1">
      <c r="C289" s="758"/>
      <c r="D289" s="814" t="s">
        <v>2158</v>
      </c>
      <c r="E289" s="804" t="s">
        <v>2159</v>
      </c>
      <c r="F289" s="1150" t="s">
        <v>2159</v>
      </c>
    </row>
    <row r="290" spans="3:6" s="742" customFormat="1" ht="19.5" customHeight="1">
      <c r="C290" s="758"/>
      <c r="D290" s="814" t="s">
        <v>2160</v>
      </c>
      <c r="E290" s="804" t="s">
        <v>2161</v>
      </c>
      <c r="F290" s="1150" t="s">
        <v>2162</v>
      </c>
    </row>
    <row r="291" spans="3:6" s="742" customFormat="1" ht="19.5" customHeight="1">
      <c r="C291" s="758"/>
      <c r="D291" s="814" t="s">
        <v>2163</v>
      </c>
      <c r="E291" s="804" t="s">
        <v>2164</v>
      </c>
      <c r="F291" s="1150" t="s">
        <v>2164</v>
      </c>
    </row>
    <row r="292" spans="3:6" s="742" customFormat="1" ht="45" customHeight="1">
      <c r="C292" s="758" t="s">
        <v>2165</v>
      </c>
      <c r="D292" s="807"/>
      <c r="E292" s="804" t="s">
        <v>2166</v>
      </c>
      <c r="F292" s="1150" t="s">
        <v>2166</v>
      </c>
    </row>
    <row r="293" spans="3:6" s="742" customFormat="1" ht="19.5" customHeight="1">
      <c r="C293" s="757" t="s">
        <v>2167</v>
      </c>
      <c r="D293" s="807"/>
      <c r="E293" s="804"/>
      <c r="F293" s="1150"/>
    </row>
    <row r="294" spans="3:6" s="742" customFormat="1" ht="19.5" customHeight="1">
      <c r="C294" s="758"/>
      <c r="D294" s="814" t="s">
        <v>2168</v>
      </c>
      <c r="E294" s="824">
        <v>61.3</v>
      </c>
      <c r="F294" s="1156">
        <v>61.3</v>
      </c>
    </row>
    <row r="295" spans="3:6" s="742" customFormat="1" ht="19.5" customHeight="1">
      <c r="C295" s="758"/>
      <c r="D295" s="814" t="s">
        <v>614</v>
      </c>
      <c r="E295" s="824">
        <v>48.9</v>
      </c>
      <c r="F295" s="1156">
        <v>48.9</v>
      </c>
    </row>
    <row r="296" spans="3:6" s="742" customFormat="1" ht="19.5" customHeight="1">
      <c r="C296" s="758"/>
      <c r="D296" s="814" t="s">
        <v>615</v>
      </c>
      <c r="E296" s="824">
        <v>36.6</v>
      </c>
      <c r="F296" s="1156">
        <v>36.6</v>
      </c>
    </row>
    <row r="297" spans="3:6" s="742" customFormat="1" ht="19.5" customHeight="1">
      <c r="C297" s="758"/>
      <c r="D297" s="814" t="s">
        <v>2169</v>
      </c>
      <c r="E297" s="825">
        <v>33</v>
      </c>
      <c r="F297" s="1157">
        <v>33</v>
      </c>
    </row>
    <row r="298" spans="3:6" s="742" customFormat="1" ht="19.5" customHeight="1">
      <c r="C298" s="758"/>
      <c r="D298" s="814" t="s">
        <v>616</v>
      </c>
      <c r="E298" s="824">
        <v>44.2</v>
      </c>
      <c r="F298" s="1156">
        <v>44.2</v>
      </c>
    </row>
    <row r="299" spans="3:6" s="742" customFormat="1" ht="19.5" customHeight="1">
      <c r="C299" s="758"/>
      <c r="D299" s="814" t="s">
        <v>617</v>
      </c>
      <c r="E299" s="824">
        <v>55.4</v>
      </c>
      <c r="F299" s="1156">
        <v>55.4</v>
      </c>
    </row>
    <row r="300" spans="3:6" s="742" customFormat="1" ht="19.5" customHeight="1">
      <c r="C300" s="758"/>
      <c r="D300" s="814" t="s">
        <v>2170</v>
      </c>
      <c r="E300" s="824">
        <v>5.7</v>
      </c>
      <c r="F300" s="1156">
        <v>5.7</v>
      </c>
    </row>
    <row r="301" spans="3:6" s="742" customFormat="1" ht="19.5" customHeight="1">
      <c r="C301" s="758"/>
      <c r="D301" s="814" t="s">
        <v>618</v>
      </c>
      <c r="E301" s="824">
        <v>6.9</v>
      </c>
      <c r="F301" s="1156">
        <v>6.9</v>
      </c>
    </row>
    <row r="302" spans="3:6" s="742" customFormat="1" ht="19.5" customHeight="1">
      <c r="C302" s="758"/>
      <c r="D302" s="814" t="s">
        <v>619</v>
      </c>
      <c r="E302" s="825">
        <v>8</v>
      </c>
      <c r="F302" s="1157">
        <v>8</v>
      </c>
    </row>
    <row r="303" spans="3:6" s="742" customFormat="1" ht="30" customHeight="1">
      <c r="C303" s="758"/>
      <c r="D303" s="826" t="s">
        <v>2171</v>
      </c>
      <c r="E303" s="824">
        <v>0.22700000000000001</v>
      </c>
      <c r="F303" s="1156">
        <v>0.22700000000000001</v>
      </c>
    </row>
    <row r="304" spans="3:6" s="742" customFormat="1" ht="30" customHeight="1">
      <c r="C304" s="758"/>
      <c r="D304" s="826" t="s">
        <v>620</v>
      </c>
      <c r="E304" s="824">
        <v>0.17799999999999999</v>
      </c>
      <c r="F304" s="1156">
        <v>0.17799999999999999</v>
      </c>
    </row>
    <row r="305" spans="3:6" s="742" customFormat="1" ht="30" customHeight="1">
      <c r="C305" s="758"/>
      <c r="D305" s="826" t="s">
        <v>621</v>
      </c>
      <c r="E305" s="824">
        <v>0.129</v>
      </c>
      <c r="F305" s="1156">
        <v>0.129</v>
      </c>
    </row>
    <row r="306" spans="3:6" s="742" customFormat="1" ht="30" customHeight="1">
      <c r="C306" s="758"/>
      <c r="D306" s="826" t="s">
        <v>622</v>
      </c>
      <c r="E306" s="827">
        <v>5000</v>
      </c>
      <c r="F306" s="1158">
        <v>5000</v>
      </c>
    </row>
    <row r="307" spans="3:6" s="742" customFormat="1" ht="30" customHeight="1">
      <c r="C307" s="758"/>
      <c r="D307" s="826" t="s">
        <v>623</v>
      </c>
      <c r="E307" s="827">
        <v>8600</v>
      </c>
      <c r="F307" s="1158">
        <v>8600</v>
      </c>
    </row>
    <row r="308" spans="3:6" s="742" customFormat="1" ht="30" customHeight="1">
      <c r="C308" s="758"/>
      <c r="D308" s="826" t="s">
        <v>624</v>
      </c>
      <c r="E308" s="827">
        <v>12300</v>
      </c>
      <c r="F308" s="1158">
        <v>12300</v>
      </c>
    </row>
    <row r="309" spans="3:6" s="742" customFormat="1" ht="30" customHeight="1">
      <c r="C309" s="758"/>
      <c r="D309" s="826" t="s">
        <v>625</v>
      </c>
      <c r="E309" s="827">
        <v>1194</v>
      </c>
      <c r="F309" s="1158">
        <v>1194</v>
      </c>
    </row>
    <row r="310" spans="3:6" s="742" customFormat="1" ht="30" customHeight="1">
      <c r="C310" s="758"/>
      <c r="D310" s="826" t="s">
        <v>626</v>
      </c>
      <c r="E310" s="827">
        <v>2054</v>
      </c>
      <c r="F310" s="1158">
        <v>2054</v>
      </c>
    </row>
    <row r="311" spans="3:6" s="742" customFormat="1" ht="30" customHeight="1">
      <c r="C311" s="758"/>
      <c r="D311" s="826" t="s">
        <v>627</v>
      </c>
      <c r="E311" s="827">
        <v>2938</v>
      </c>
      <c r="F311" s="1158">
        <v>2938</v>
      </c>
    </row>
    <row r="312" spans="3:6" s="742" customFormat="1" ht="19.5" customHeight="1">
      <c r="C312" s="758"/>
      <c r="D312" s="815"/>
      <c r="E312" s="827"/>
      <c r="F312" s="1158"/>
    </row>
    <row r="313" spans="3:6" s="742" customFormat="1" ht="30" customHeight="1">
      <c r="C313" s="757" t="s">
        <v>2172</v>
      </c>
      <c r="D313" s="826" t="s">
        <v>2173</v>
      </c>
      <c r="E313" s="827" t="s">
        <v>2174</v>
      </c>
      <c r="F313" s="1158" t="s">
        <v>2174</v>
      </c>
    </row>
    <row r="314" spans="3:6" s="742" customFormat="1" ht="19.5" customHeight="1">
      <c r="C314" s="758"/>
      <c r="D314" s="826" t="s">
        <v>2175</v>
      </c>
      <c r="E314" s="828">
        <v>54.7</v>
      </c>
      <c r="F314" s="1159">
        <v>54.7</v>
      </c>
    </row>
    <row r="315" spans="3:6" s="742" customFormat="1" ht="19.5" customHeight="1">
      <c r="C315" s="758"/>
      <c r="D315" s="826" t="s">
        <v>628</v>
      </c>
      <c r="E315" s="828">
        <v>7.47</v>
      </c>
      <c r="F315" s="1159">
        <v>7.47</v>
      </c>
    </row>
    <row r="316" spans="3:6" s="742" customFormat="1" ht="19.5" customHeight="1">
      <c r="C316" s="758"/>
      <c r="D316" s="826" t="s">
        <v>629</v>
      </c>
      <c r="E316" s="828">
        <v>2.99</v>
      </c>
      <c r="F316" s="1159">
        <v>2.99</v>
      </c>
    </row>
    <row r="317" spans="3:6" s="742" customFormat="1" ht="19.5" customHeight="1">
      <c r="C317" s="758"/>
      <c r="D317" s="826" t="s">
        <v>630</v>
      </c>
      <c r="E317" s="828">
        <v>33.81</v>
      </c>
      <c r="F317" s="1159">
        <v>33.81</v>
      </c>
    </row>
    <row r="318" spans="3:6" s="742" customFormat="1" ht="19.5" customHeight="1">
      <c r="C318" s="758"/>
      <c r="D318" s="826" t="s">
        <v>631</v>
      </c>
      <c r="E318" s="828">
        <v>7.0000000000000007E-2</v>
      </c>
      <c r="F318" s="1159">
        <v>7.0000000000000007E-2</v>
      </c>
    </row>
    <row r="319" spans="3:6" s="742" customFormat="1" ht="19.5" customHeight="1">
      <c r="C319" s="758"/>
      <c r="D319" s="826" t="s">
        <v>632</v>
      </c>
      <c r="E319" s="828">
        <v>0.96</v>
      </c>
      <c r="F319" s="1159">
        <v>0.96</v>
      </c>
    </row>
    <row r="320" spans="3:6" s="742" customFormat="1" ht="19.5" customHeight="1">
      <c r="C320" s="758"/>
      <c r="D320" s="826" t="s">
        <v>393</v>
      </c>
      <c r="E320" s="829">
        <v>100</v>
      </c>
      <c r="F320" s="1160">
        <v>100</v>
      </c>
    </row>
    <row r="321" spans="3:6" s="742" customFormat="1" ht="19.5" customHeight="1">
      <c r="C321" s="830"/>
      <c r="D321" s="818"/>
      <c r="E321" s="831"/>
      <c r="F321" s="1161"/>
    </row>
    <row r="322" spans="3:6" s="742" customFormat="1" ht="19.5" customHeight="1">
      <c r="C322" s="743" t="s">
        <v>2176</v>
      </c>
      <c r="D322" s="744"/>
      <c r="E322" s="745"/>
      <c r="F322" s="1138"/>
    </row>
    <row r="323" spans="3:6" s="742" customFormat="1" ht="19.5" customHeight="1">
      <c r="C323" s="780" t="s">
        <v>2177</v>
      </c>
      <c r="D323" s="832"/>
      <c r="E323" s="789" t="s">
        <v>2178</v>
      </c>
      <c r="F323" s="1149" t="s">
        <v>2178</v>
      </c>
    </row>
    <row r="324" spans="3:6" s="742" customFormat="1" ht="45" customHeight="1">
      <c r="C324" s="758" t="s">
        <v>2179</v>
      </c>
      <c r="D324" s="833"/>
      <c r="E324" s="772" t="s">
        <v>2180</v>
      </c>
      <c r="F324" s="1141" t="s">
        <v>2180</v>
      </c>
    </row>
    <row r="325" spans="3:6" s="742" customFormat="1" ht="19.5" customHeight="1">
      <c r="C325" s="758" t="s">
        <v>2181</v>
      </c>
      <c r="D325" s="834"/>
      <c r="E325" s="772"/>
      <c r="F325" s="1141"/>
    </row>
    <row r="326" spans="3:6" s="742" customFormat="1" ht="19.5" customHeight="1">
      <c r="C326" s="757" t="s">
        <v>633</v>
      </c>
      <c r="D326" s="834"/>
      <c r="E326" s="772" t="s">
        <v>2182</v>
      </c>
      <c r="F326" s="1141" t="s">
        <v>2182</v>
      </c>
    </row>
    <row r="327" spans="3:6" s="742" customFormat="1" ht="19.5" customHeight="1">
      <c r="C327" s="757" t="s">
        <v>634</v>
      </c>
      <c r="D327" s="834"/>
      <c r="E327" s="772" t="s">
        <v>2183</v>
      </c>
      <c r="F327" s="1141" t="s">
        <v>2183</v>
      </c>
    </row>
    <row r="328" spans="3:6" s="742" customFormat="1" ht="19.5" customHeight="1">
      <c r="C328" s="757" t="s">
        <v>635</v>
      </c>
      <c r="D328" s="834"/>
      <c r="E328" s="772" t="s">
        <v>2184</v>
      </c>
      <c r="F328" s="1141" t="s">
        <v>2184</v>
      </c>
    </row>
    <row r="329" spans="3:6" s="742" customFormat="1" ht="19.5" customHeight="1">
      <c r="C329" s="757" t="s">
        <v>636</v>
      </c>
      <c r="D329" s="834"/>
      <c r="E329" s="772" t="s">
        <v>2185</v>
      </c>
      <c r="F329" s="1141" t="s">
        <v>2185</v>
      </c>
    </row>
    <row r="330" spans="3:6" s="742" customFormat="1" ht="19.5" customHeight="1">
      <c r="C330" s="835" t="s">
        <v>637</v>
      </c>
      <c r="D330" s="836"/>
      <c r="E330" s="779" t="s">
        <v>2186</v>
      </c>
      <c r="F330" s="1143" t="s">
        <v>2187</v>
      </c>
    </row>
    <row r="331" spans="3:6" s="742" customFormat="1" ht="30" customHeight="1">
      <c r="C331" s="835" t="s">
        <v>638</v>
      </c>
      <c r="D331" s="836"/>
      <c r="E331" s="779" t="s">
        <v>2188</v>
      </c>
      <c r="F331" s="1143" t="s">
        <v>2188</v>
      </c>
    </row>
    <row r="332" spans="3:6" s="742" customFormat="1" ht="19.5" customHeight="1">
      <c r="C332" s="837" t="s">
        <v>2189</v>
      </c>
      <c r="D332" s="836"/>
      <c r="E332" s="779" t="s">
        <v>2190</v>
      </c>
      <c r="F332" s="1143" t="s">
        <v>2190</v>
      </c>
    </row>
    <row r="333" spans="3:6" s="742" customFormat="1" ht="19.5" customHeight="1">
      <c r="C333" s="837" t="s">
        <v>2191</v>
      </c>
      <c r="D333" s="836"/>
      <c r="E333" s="779" t="s">
        <v>2192</v>
      </c>
      <c r="F333" s="1143" t="s">
        <v>2192</v>
      </c>
    </row>
    <row r="334" spans="3:6" s="742" customFormat="1" ht="19.5" customHeight="1">
      <c r="C334" s="1121" t="s">
        <v>2193</v>
      </c>
      <c r="D334" s="1122" t="s">
        <v>413</v>
      </c>
      <c r="E334" s="779" t="s">
        <v>2194</v>
      </c>
      <c r="F334" s="1143" t="s">
        <v>2194</v>
      </c>
    </row>
    <row r="335" spans="3:6" s="742" customFormat="1" ht="19.5" customHeight="1">
      <c r="C335" s="1121"/>
      <c r="D335" s="1122" t="s">
        <v>2195</v>
      </c>
      <c r="E335" s="779" t="s">
        <v>2196</v>
      </c>
      <c r="F335" s="1143" t="s">
        <v>2196</v>
      </c>
    </row>
    <row r="336" spans="3:6" s="742" customFormat="1" ht="30.75" customHeight="1">
      <c r="C336" s="837" t="s">
        <v>2197</v>
      </c>
      <c r="D336" s="836"/>
      <c r="E336" s="779" t="s">
        <v>2198</v>
      </c>
      <c r="F336" s="1143" t="s">
        <v>2198</v>
      </c>
    </row>
    <row r="337" spans="3:6" s="742" customFormat="1" ht="75" customHeight="1">
      <c r="C337" s="837" t="s">
        <v>2199</v>
      </c>
      <c r="D337" s="836"/>
      <c r="E337" s="779" t="s">
        <v>2200</v>
      </c>
      <c r="F337" s="1143" t="s">
        <v>2200</v>
      </c>
    </row>
    <row r="338" spans="3:6" s="742" customFormat="1" ht="60" customHeight="1">
      <c r="C338" s="837" t="s">
        <v>2201</v>
      </c>
      <c r="D338" s="836"/>
      <c r="E338" s="779" t="s">
        <v>639</v>
      </c>
      <c r="F338" s="1143" t="s">
        <v>639</v>
      </c>
    </row>
    <row r="339" spans="3:6" s="742" customFormat="1" ht="19.5" customHeight="1">
      <c r="C339" s="837" t="s">
        <v>640</v>
      </c>
      <c r="D339" s="836"/>
      <c r="E339" s="779"/>
      <c r="F339" s="1143"/>
    </row>
    <row r="340" spans="3:6" s="742" customFormat="1" ht="19.5" customHeight="1">
      <c r="C340" s="835" t="s">
        <v>641</v>
      </c>
      <c r="D340" s="836"/>
      <c r="E340" s="779" t="s">
        <v>2202</v>
      </c>
      <c r="F340" s="1143" t="s">
        <v>2202</v>
      </c>
    </row>
    <row r="341" spans="3:6" s="742" customFormat="1" ht="19.5" customHeight="1">
      <c r="C341" s="835" t="s">
        <v>642</v>
      </c>
      <c r="D341" s="836"/>
      <c r="E341" s="779" t="s">
        <v>2203</v>
      </c>
      <c r="F341" s="1143" t="s">
        <v>643</v>
      </c>
    </row>
    <row r="342" spans="3:6" s="742" customFormat="1" ht="19.5" customHeight="1">
      <c r="C342" s="835" t="s">
        <v>644</v>
      </c>
      <c r="D342" s="836"/>
      <c r="E342" s="779" t="s">
        <v>459</v>
      </c>
      <c r="F342" s="1143" t="s">
        <v>459</v>
      </c>
    </row>
    <row r="343" spans="3:6" s="742" customFormat="1" ht="19.5" customHeight="1">
      <c r="C343" s="757" t="s">
        <v>645</v>
      </c>
      <c r="D343" s="838" t="s">
        <v>646</v>
      </c>
      <c r="E343" s="839" t="s">
        <v>460</v>
      </c>
      <c r="F343" s="1162" t="s">
        <v>460</v>
      </c>
    </row>
    <row r="344" spans="3:6" s="742" customFormat="1" ht="30" customHeight="1">
      <c r="C344" s="756"/>
      <c r="D344" s="838" t="s">
        <v>647</v>
      </c>
      <c r="E344" s="813" t="s">
        <v>648</v>
      </c>
      <c r="F344" s="1153" t="s">
        <v>648</v>
      </c>
    </row>
    <row r="345" spans="3:6" s="742" customFormat="1" ht="19.5" customHeight="1">
      <c r="C345" s="756"/>
      <c r="D345" s="838" t="s">
        <v>649</v>
      </c>
      <c r="E345" s="840" t="s">
        <v>650</v>
      </c>
      <c r="F345" s="1163" t="s">
        <v>650</v>
      </c>
    </row>
    <row r="346" spans="3:6" s="742" customFormat="1" ht="19.5" customHeight="1">
      <c r="C346" s="820" t="s">
        <v>651</v>
      </c>
      <c r="D346" s="841"/>
      <c r="E346" s="842" t="s">
        <v>652</v>
      </c>
      <c r="F346" s="1164" t="s">
        <v>652</v>
      </c>
    </row>
    <row r="347" spans="3:6" s="742" customFormat="1" ht="30" customHeight="1">
      <c r="C347" s="843" t="s">
        <v>653</v>
      </c>
      <c r="D347" s="844"/>
      <c r="E347" s="1123" t="s">
        <v>654</v>
      </c>
      <c r="F347" s="845" t="s">
        <v>654</v>
      </c>
    </row>
    <row r="348" spans="3:6" s="742" customFormat="1" ht="19.5" customHeight="1">
      <c r="C348" s="757" t="s">
        <v>655</v>
      </c>
      <c r="D348" s="846"/>
      <c r="E348" s="1124" t="s">
        <v>2204</v>
      </c>
      <c r="F348" s="761" t="s">
        <v>2204</v>
      </c>
    </row>
    <row r="349" spans="3:6" s="742" customFormat="1" ht="19.5" customHeight="1">
      <c r="C349" s="843" t="s">
        <v>656</v>
      </c>
      <c r="D349" s="844"/>
      <c r="E349" s="839" t="s">
        <v>657</v>
      </c>
      <c r="F349" s="1162" t="s">
        <v>657</v>
      </c>
    </row>
    <row r="350" spans="3:6" s="742" customFormat="1" ht="19.5" customHeight="1">
      <c r="C350" s="757" t="s">
        <v>658</v>
      </c>
      <c r="D350" s="846"/>
      <c r="E350" s="840" t="s">
        <v>659</v>
      </c>
      <c r="F350" s="1163" t="s">
        <v>659</v>
      </c>
    </row>
    <row r="351" spans="3:6" s="742" customFormat="1" ht="19.5" customHeight="1">
      <c r="C351" s="757" t="s">
        <v>660</v>
      </c>
      <c r="D351" s="846"/>
      <c r="E351" s="1124" t="s">
        <v>2205</v>
      </c>
      <c r="F351" s="761" t="s">
        <v>463</v>
      </c>
    </row>
    <row r="352" spans="3:6" s="742" customFormat="1" ht="19.5" customHeight="1">
      <c r="C352" s="757" t="s">
        <v>661</v>
      </c>
      <c r="D352" s="846"/>
      <c r="E352" s="1124" t="s">
        <v>2206</v>
      </c>
      <c r="F352" s="761" t="s">
        <v>463</v>
      </c>
    </row>
    <row r="353" spans="3:6" s="742" customFormat="1" ht="19.5" customHeight="1">
      <c r="C353" s="847" t="s">
        <v>662</v>
      </c>
      <c r="D353" s="846"/>
      <c r="E353" s="840"/>
      <c r="F353" s="1163"/>
    </row>
    <row r="354" spans="3:6" s="742" customFormat="1" ht="19.5" customHeight="1">
      <c r="C354" s="757" t="s">
        <v>663</v>
      </c>
      <c r="D354" s="846"/>
      <c r="E354" s="840" t="s">
        <v>664</v>
      </c>
      <c r="F354" s="1163" t="s">
        <v>664</v>
      </c>
    </row>
    <row r="355" spans="3:6" s="742" customFormat="1" ht="30" customHeight="1">
      <c r="C355" s="760" t="s">
        <v>2207</v>
      </c>
      <c r="D355" s="846"/>
      <c r="E355" s="840" t="s">
        <v>665</v>
      </c>
      <c r="F355" s="1163" t="s">
        <v>665</v>
      </c>
    </row>
    <row r="356" spans="3:6" s="742" customFormat="1" ht="19.5" customHeight="1">
      <c r="C356" s="760" t="s">
        <v>2208</v>
      </c>
      <c r="D356" s="1125" t="s">
        <v>2209</v>
      </c>
      <c r="E356" s="1124" t="s">
        <v>2210</v>
      </c>
      <c r="F356" s="761" t="s">
        <v>2210</v>
      </c>
    </row>
    <row r="357" spans="3:6" s="742" customFormat="1" ht="19.5" customHeight="1">
      <c r="C357" s="757"/>
      <c r="D357" s="1125" t="s">
        <v>2195</v>
      </c>
      <c r="E357" s="1124" t="s">
        <v>2211</v>
      </c>
      <c r="F357" s="761" t="s">
        <v>2211</v>
      </c>
    </row>
    <row r="358" spans="3:6" s="742" customFormat="1" ht="19.5" customHeight="1">
      <c r="C358" s="757"/>
      <c r="D358" s="1125"/>
      <c r="E358" s="1124" t="s">
        <v>2212</v>
      </c>
      <c r="F358" s="761" t="s">
        <v>2212</v>
      </c>
    </row>
    <row r="359" spans="3:6" s="742" customFormat="1" ht="60.75" customHeight="1">
      <c r="C359" s="757"/>
      <c r="D359" s="1125"/>
      <c r="E359" s="1124" t="s">
        <v>2213</v>
      </c>
      <c r="F359" s="761" t="s">
        <v>2213</v>
      </c>
    </row>
    <row r="360" spans="3:6" s="742" customFormat="1" ht="19.5" customHeight="1">
      <c r="C360" s="847" t="s">
        <v>2214</v>
      </c>
      <c r="D360" s="846"/>
      <c r="E360" s="840"/>
      <c r="F360" s="1163"/>
    </row>
    <row r="361" spans="3:6" s="742" customFormat="1" ht="33" customHeight="1">
      <c r="C361" s="847"/>
      <c r="D361" s="846"/>
      <c r="E361" s="840" t="s">
        <v>2215</v>
      </c>
      <c r="F361" s="1163" t="s">
        <v>2215</v>
      </c>
    </row>
    <row r="362" spans="3:6" s="742" customFormat="1" ht="30" customHeight="1">
      <c r="C362" s="757" t="s">
        <v>2216</v>
      </c>
      <c r="D362" s="846"/>
      <c r="E362" s="840" t="s">
        <v>2217</v>
      </c>
      <c r="F362" s="1163" t="s">
        <v>2217</v>
      </c>
    </row>
    <row r="363" spans="3:6" s="742" customFormat="1" ht="30" customHeight="1">
      <c r="C363" s="760" t="s">
        <v>2218</v>
      </c>
      <c r="D363" s="838" t="s">
        <v>2219</v>
      </c>
      <c r="E363" s="840" t="s">
        <v>2220</v>
      </c>
      <c r="F363" s="1163" t="s">
        <v>2220</v>
      </c>
    </row>
    <row r="364" spans="3:6" s="742" customFormat="1" ht="30" customHeight="1">
      <c r="C364" s="760" t="s">
        <v>2221</v>
      </c>
      <c r="D364" s="1126" t="s">
        <v>2222</v>
      </c>
      <c r="E364" s="840" t="s">
        <v>2220</v>
      </c>
      <c r="F364" s="1163" t="s">
        <v>2220</v>
      </c>
    </row>
    <row r="365" spans="3:6" s="742" customFormat="1" ht="19.5" customHeight="1">
      <c r="C365" s="757" t="s">
        <v>2223</v>
      </c>
      <c r="D365" s="838" t="s">
        <v>666</v>
      </c>
      <c r="E365" s="840" t="s">
        <v>2220</v>
      </c>
      <c r="F365" s="1163" t="s">
        <v>2220</v>
      </c>
    </row>
    <row r="366" spans="3:6" s="742" customFormat="1" ht="19.5" customHeight="1">
      <c r="C366" s="757"/>
      <c r="D366" s="838" t="s">
        <v>667</v>
      </c>
      <c r="E366" s="840" t="s">
        <v>2220</v>
      </c>
      <c r="F366" s="1163" t="s">
        <v>2220</v>
      </c>
    </row>
    <row r="367" spans="3:6" s="742" customFormat="1" ht="42.75" customHeight="1">
      <c r="C367" s="760" t="s">
        <v>2224</v>
      </c>
      <c r="D367" s="838" t="s">
        <v>668</v>
      </c>
      <c r="E367" s="1124" t="s">
        <v>2225</v>
      </c>
      <c r="F367" s="761" t="s">
        <v>2225</v>
      </c>
    </row>
    <row r="368" spans="3:6" s="742" customFormat="1" ht="32.25" customHeight="1">
      <c r="C368" s="847"/>
      <c r="D368" s="838" t="s">
        <v>669</v>
      </c>
      <c r="E368" s="1124" t="s">
        <v>2226</v>
      </c>
      <c r="F368" s="761" t="s">
        <v>2226</v>
      </c>
    </row>
    <row r="369" spans="3:6" s="742" customFormat="1" ht="19.5" customHeight="1">
      <c r="C369" s="847"/>
      <c r="D369" s="838" t="s">
        <v>670</v>
      </c>
      <c r="E369" s="1124" t="s">
        <v>2227</v>
      </c>
      <c r="F369" s="761" t="s">
        <v>2227</v>
      </c>
    </row>
    <row r="370" spans="3:6" s="742" customFormat="1" ht="19.5" customHeight="1">
      <c r="C370" s="847"/>
      <c r="D370" s="838" t="s">
        <v>671</v>
      </c>
      <c r="E370" s="1124" t="s">
        <v>2228</v>
      </c>
      <c r="F370" s="761" t="s">
        <v>2228</v>
      </c>
    </row>
    <row r="371" spans="3:6" s="742" customFormat="1" ht="19.5" customHeight="1">
      <c r="C371" s="847"/>
      <c r="D371" s="838" t="s">
        <v>672</v>
      </c>
      <c r="E371" s="1124" t="s">
        <v>2229</v>
      </c>
      <c r="F371" s="761" t="s">
        <v>2229</v>
      </c>
    </row>
    <row r="372" spans="3:6" s="742" customFormat="1" ht="19.5" customHeight="1">
      <c r="C372" s="847"/>
      <c r="D372" s="838" t="s">
        <v>673</v>
      </c>
      <c r="E372" s="1124" t="s">
        <v>2230</v>
      </c>
      <c r="F372" s="761" t="s">
        <v>2230</v>
      </c>
    </row>
    <row r="373" spans="3:6" s="742" customFormat="1" ht="19.5" customHeight="1">
      <c r="C373" s="848"/>
      <c r="D373" s="849"/>
      <c r="E373" s="850"/>
      <c r="F373" s="1165"/>
    </row>
    <row r="374" spans="3:6" s="742" customFormat="1" ht="19.5" customHeight="1">
      <c r="C374" s="851" t="s">
        <v>2231</v>
      </c>
      <c r="D374" s="852"/>
      <c r="E374" s="853"/>
      <c r="F374" s="1166"/>
    </row>
    <row r="375" spans="3:6" s="742" customFormat="1" ht="19.5" customHeight="1">
      <c r="C375" s="854" t="s">
        <v>2232</v>
      </c>
      <c r="D375" s="841"/>
      <c r="E375" s="842"/>
      <c r="F375" s="1164"/>
    </row>
    <row r="376" spans="3:6" s="742" customFormat="1" ht="19.5" customHeight="1">
      <c r="C376" s="847"/>
      <c r="D376" s="846"/>
      <c r="E376" s="840" t="s">
        <v>2233</v>
      </c>
      <c r="F376" s="1163" t="s">
        <v>2233</v>
      </c>
    </row>
    <row r="377" spans="3:6" s="742" customFormat="1" ht="30" customHeight="1">
      <c r="C377" s="757" t="s">
        <v>2234</v>
      </c>
      <c r="D377" s="838" t="s">
        <v>2235</v>
      </c>
      <c r="E377" s="840" t="s">
        <v>674</v>
      </c>
      <c r="F377" s="1163" t="s">
        <v>674</v>
      </c>
    </row>
    <row r="378" spans="3:6" s="742" customFormat="1" ht="19.5" customHeight="1">
      <c r="C378" s="847"/>
      <c r="D378" s="838" t="s">
        <v>675</v>
      </c>
      <c r="E378" s="840" t="s">
        <v>2236</v>
      </c>
      <c r="F378" s="1163" t="s">
        <v>2236</v>
      </c>
    </row>
    <row r="379" spans="3:6" s="742" customFormat="1" ht="19.5" customHeight="1">
      <c r="C379" s="847"/>
      <c r="D379" s="838" t="s">
        <v>676</v>
      </c>
      <c r="E379" s="840" t="s">
        <v>2237</v>
      </c>
      <c r="F379" s="1163" t="s">
        <v>2237</v>
      </c>
    </row>
    <row r="380" spans="3:6" s="742" customFormat="1" ht="19.5" customHeight="1">
      <c r="C380" s="847"/>
      <c r="D380" s="838" t="s">
        <v>677</v>
      </c>
      <c r="E380" s="840" t="s">
        <v>2238</v>
      </c>
      <c r="F380" s="1163" t="s">
        <v>2238</v>
      </c>
    </row>
    <row r="381" spans="3:6" s="742" customFormat="1" ht="19.5" customHeight="1">
      <c r="C381" s="847"/>
      <c r="D381" s="838" t="s">
        <v>678</v>
      </c>
      <c r="E381" s="840" t="s">
        <v>2239</v>
      </c>
      <c r="F381" s="1163" t="s">
        <v>2239</v>
      </c>
    </row>
    <row r="382" spans="3:6" s="742" customFormat="1" ht="19.5" customHeight="1">
      <c r="C382" s="847"/>
      <c r="D382" s="838" t="s">
        <v>679</v>
      </c>
      <c r="E382" s="840" t="s">
        <v>2240</v>
      </c>
      <c r="F382" s="1163" t="s">
        <v>2240</v>
      </c>
    </row>
    <row r="383" spans="3:6" s="742" customFormat="1" ht="19.5" customHeight="1">
      <c r="C383" s="847"/>
      <c r="D383" s="838" t="s">
        <v>680</v>
      </c>
      <c r="E383" s="840" t="s">
        <v>2241</v>
      </c>
      <c r="F383" s="1163" t="s">
        <v>2241</v>
      </c>
    </row>
    <row r="384" spans="3:6" s="742" customFormat="1" ht="19.5" customHeight="1">
      <c r="C384" s="847" t="s">
        <v>2242</v>
      </c>
      <c r="D384" s="846"/>
      <c r="E384" s="840"/>
      <c r="F384" s="1163"/>
    </row>
    <row r="385" spans="3:6" s="742" customFormat="1" ht="45" customHeight="1">
      <c r="C385" s="847"/>
      <c r="D385" s="846"/>
      <c r="E385" s="840" t="s">
        <v>2243</v>
      </c>
      <c r="F385" s="1163" t="s">
        <v>2243</v>
      </c>
    </row>
    <row r="386" spans="3:6" s="742" customFormat="1" ht="19.5" customHeight="1">
      <c r="C386" s="847" t="s">
        <v>2244</v>
      </c>
      <c r="D386" s="846"/>
      <c r="E386" s="840"/>
      <c r="F386" s="1163"/>
    </row>
    <row r="387" spans="3:6" s="742" customFormat="1" ht="45" customHeight="1">
      <c r="C387" s="847"/>
      <c r="D387" s="846"/>
      <c r="E387" s="840" t="s">
        <v>2245</v>
      </c>
      <c r="F387" s="1163" t="s">
        <v>2245</v>
      </c>
    </row>
    <row r="388" spans="3:6" s="742" customFormat="1" ht="19.5" customHeight="1">
      <c r="C388" s="847" t="s">
        <v>2246</v>
      </c>
      <c r="D388" s="846"/>
      <c r="E388" s="840"/>
      <c r="F388" s="1163"/>
    </row>
    <row r="389" spans="3:6" s="742" customFormat="1" ht="52.5" customHeight="1">
      <c r="C389" s="847"/>
      <c r="D389" s="846"/>
      <c r="E389" s="840" t="s">
        <v>2247</v>
      </c>
      <c r="F389" s="1163" t="s">
        <v>2247</v>
      </c>
    </row>
    <row r="390" spans="3:6" s="742" customFormat="1" ht="33" customHeight="1">
      <c r="C390" s="847"/>
      <c r="D390" s="838" t="s">
        <v>2248</v>
      </c>
      <c r="E390" s="840" t="s">
        <v>2249</v>
      </c>
      <c r="F390" s="1163" t="s">
        <v>2249</v>
      </c>
    </row>
    <row r="391" spans="3:6" s="742" customFormat="1" ht="45" customHeight="1">
      <c r="C391" s="847"/>
      <c r="D391" s="838" t="s">
        <v>2250</v>
      </c>
      <c r="E391" s="840" t="s">
        <v>2249</v>
      </c>
      <c r="F391" s="1163" t="s">
        <v>2249</v>
      </c>
    </row>
    <row r="392" spans="3:6" s="742" customFormat="1" ht="33" customHeight="1">
      <c r="C392" s="847"/>
      <c r="D392" s="838" t="s">
        <v>2251</v>
      </c>
      <c r="E392" s="840" t="s">
        <v>2252</v>
      </c>
      <c r="F392" s="1163" t="s">
        <v>2252</v>
      </c>
    </row>
    <row r="393" spans="3:6" s="742" customFormat="1" ht="19.5" customHeight="1">
      <c r="C393" s="847" t="s">
        <v>2253</v>
      </c>
      <c r="D393" s="838"/>
      <c r="E393" s="840"/>
      <c r="F393" s="1163"/>
    </row>
    <row r="394" spans="3:6" s="742" customFormat="1" ht="33.75" customHeight="1">
      <c r="C394" s="847"/>
      <c r="D394" s="838"/>
      <c r="E394" s="840" t="s">
        <v>2254</v>
      </c>
      <c r="F394" s="1163" t="s">
        <v>2254</v>
      </c>
    </row>
    <row r="395" spans="3:6" s="742" customFormat="1" ht="33" customHeight="1">
      <c r="C395" s="847"/>
      <c r="D395" s="838" t="s">
        <v>2248</v>
      </c>
      <c r="E395" s="840" t="s">
        <v>2255</v>
      </c>
      <c r="F395" s="1163" t="s">
        <v>2255</v>
      </c>
    </row>
    <row r="396" spans="3:6" s="742" customFormat="1" ht="33" customHeight="1">
      <c r="C396" s="847"/>
      <c r="D396" s="838" t="s">
        <v>2256</v>
      </c>
      <c r="E396" s="1124" t="s">
        <v>2257</v>
      </c>
      <c r="F396" s="761" t="s">
        <v>2257</v>
      </c>
    </row>
    <row r="397" spans="3:6" s="742" customFormat="1" ht="19.5" customHeight="1">
      <c r="C397" s="847" t="s">
        <v>2258</v>
      </c>
      <c r="D397" s="846"/>
      <c r="E397" s="840"/>
      <c r="F397" s="1163"/>
    </row>
    <row r="398" spans="3:6" s="742" customFormat="1" ht="33" customHeight="1">
      <c r="C398" s="847"/>
      <c r="D398" s="846"/>
      <c r="E398" s="840" t="s">
        <v>2259</v>
      </c>
      <c r="F398" s="1163" t="s">
        <v>2259</v>
      </c>
    </row>
    <row r="399" spans="3:6" s="742" customFormat="1" ht="33" customHeight="1">
      <c r="C399" s="847" t="s">
        <v>2260</v>
      </c>
      <c r="D399" s="846"/>
      <c r="E399" s="840"/>
      <c r="F399" s="1163"/>
    </row>
    <row r="400" spans="3:6" s="742" customFormat="1" ht="45" customHeight="1">
      <c r="C400" s="847"/>
      <c r="D400" s="846"/>
      <c r="E400" s="840" t="s">
        <v>2261</v>
      </c>
      <c r="F400" s="1163" t="s">
        <v>2261</v>
      </c>
    </row>
    <row r="401" spans="3:6" s="742" customFormat="1" ht="19.5" customHeight="1">
      <c r="C401" s="847" t="s">
        <v>2262</v>
      </c>
      <c r="D401" s="846"/>
      <c r="E401" s="840"/>
      <c r="F401" s="1163"/>
    </row>
    <row r="402" spans="3:6" s="742" customFormat="1" ht="19.5" customHeight="1">
      <c r="C402" s="847"/>
      <c r="D402" s="846"/>
      <c r="E402" s="840" t="s">
        <v>2263</v>
      </c>
      <c r="F402" s="1163" t="s">
        <v>2263</v>
      </c>
    </row>
    <row r="403" spans="3:6" s="742" customFormat="1" ht="19.5" customHeight="1">
      <c r="C403" s="847" t="s">
        <v>2264</v>
      </c>
      <c r="D403" s="846"/>
      <c r="E403" s="840"/>
      <c r="F403" s="1163"/>
    </row>
    <row r="404" spans="3:6" s="742" customFormat="1" ht="33" customHeight="1">
      <c r="C404" s="757" t="s">
        <v>681</v>
      </c>
      <c r="D404" s="846"/>
      <c r="E404" s="840" t="s">
        <v>682</v>
      </c>
      <c r="F404" s="1163" t="s">
        <v>682</v>
      </c>
    </row>
    <row r="405" spans="3:6" s="742" customFormat="1" ht="34.5" customHeight="1">
      <c r="C405" s="757"/>
      <c r="D405" s="846"/>
      <c r="E405" s="840" t="s">
        <v>683</v>
      </c>
      <c r="F405" s="1163" t="s">
        <v>683</v>
      </c>
    </row>
    <row r="406" spans="3:6" s="742" customFormat="1" ht="19.5" customHeight="1">
      <c r="C406" s="757"/>
      <c r="D406" s="846"/>
      <c r="E406" s="840" t="s">
        <v>684</v>
      </c>
      <c r="F406" s="1163" t="s">
        <v>684</v>
      </c>
    </row>
    <row r="407" spans="3:6" s="742" customFormat="1" ht="45" customHeight="1">
      <c r="C407" s="757"/>
      <c r="D407" s="846"/>
      <c r="E407" s="840" t="s">
        <v>685</v>
      </c>
      <c r="F407" s="1163" t="s">
        <v>685</v>
      </c>
    </row>
    <row r="408" spans="3:6" s="742" customFormat="1" ht="19.5" customHeight="1">
      <c r="C408" s="757" t="s">
        <v>686</v>
      </c>
      <c r="D408" s="846"/>
      <c r="E408" s="840" t="s">
        <v>687</v>
      </c>
      <c r="F408" s="1163" t="s">
        <v>687</v>
      </c>
    </row>
    <row r="409" spans="3:6" s="742" customFormat="1" ht="32.25" customHeight="1">
      <c r="C409" s="757"/>
      <c r="D409" s="846"/>
      <c r="E409" s="840" t="s">
        <v>688</v>
      </c>
      <c r="F409" s="1163" t="s">
        <v>688</v>
      </c>
    </row>
    <row r="410" spans="3:6" s="742" customFormat="1" ht="33" customHeight="1">
      <c r="C410" s="757"/>
      <c r="D410" s="846"/>
      <c r="E410" s="840" t="s">
        <v>689</v>
      </c>
      <c r="F410" s="1163" t="s">
        <v>689</v>
      </c>
    </row>
    <row r="411" spans="3:6" s="742" customFormat="1" ht="33" customHeight="1">
      <c r="C411" s="757"/>
      <c r="D411" s="846"/>
      <c r="E411" s="840" t="s">
        <v>690</v>
      </c>
      <c r="F411" s="1163" t="s">
        <v>690</v>
      </c>
    </row>
    <row r="412" spans="3:6" s="742" customFormat="1" ht="33" customHeight="1">
      <c r="C412" s="757"/>
      <c r="D412" s="846"/>
      <c r="E412" s="840" t="s">
        <v>691</v>
      </c>
      <c r="F412" s="1163" t="s">
        <v>691</v>
      </c>
    </row>
    <row r="413" spans="3:6" s="742" customFormat="1" ht="19.5" customHeight="1">
      <c r="C413" s="757" t="s">
        <v>692</v>
      </c>
      <c r="D413" s="846"/>
      <c r="E413" s="840" t="s">
        <v>693</v>
      </c>
      <c r="F413" s="1163" t="s">
        <v>693</v>
      </c>
    </row>
    <row r="414" spans="3:6" s="742" customFormat="1" ht="33" customHeight="1">
      <c r="C414" s="757"/>
      <c r="D414" s="846"/>
      <c r="E414" s="840" t="s">
        <v>694</v>
      </c>
      <c r="F414" s="1163" t="s">
        <v>694</v>
      </c>
    </row>
    <row r="415" spans="3:6" s="742" customFormat="1" ht="33" customHeight="1">
      <c r="C415" s="757"/>
      <c r="D415" s="846"/>
      <c r="E415" s="840" t="s">
        <v>695</v>
      </c>
      <c r="F415" s="1163" t="s">
        <v>695</v>
      </c>
    </row>
    <row r="416" spans="3:6" s="742" customFormat="1" ht="75" customHeight="1">
      <c r="C416" s="757" t="s">
        <v>696</v>
      </c>
      <c r="D416" s="846"/>
      <c r="E416" s="840" t="s">
        <v>2265</v>
      </c>
      <c r="F416" s="1163" t="s">
        <v>2265</v>
      </c>
    </row>
    <row r="417" spans="3:6" s="742" customFormat="1" ht="53.25" customHeight="1">
      <c r="C417" s="757" t="s">
        <v>697</v>
      </c>
      <c r="D417" s="846"/>
      <c r="E417" s="1124" t="s">
        <v>2266</v>
      </c>
      <c r="F417" s="761" t="s">
        <v>2266</v>
      </c>
    </row>
    <row r="418" spans="3:6" s="742" customFormat="1" ht="60" customHeight="1">
      <c r="C418" s="757" t="s">
        <v>698</v>
      </c>
      <c r="D418" s="846"/>
      <c r="E418" s="840" t="s">
        <v>699</v>
      </c>
      <c r="F418" s="1163" t="s">
        <v>699</v>
      </c>
    </row>
    <row r="419" spans="3:6" s="742" customFormat="1" ht="19.5" customHeight="1">
      <c r="C419" s="847"/>
      <c r="D419" s="846"/>
      <c r="E419" s="840" t="s">
        <v>700</v>
      </c>
      <c r="F419" s="1163" t="s">
        <v>700</v>
      </c>
    </row>
    <row r="420" spans="3:6" s="742" customFormat="1" ht="33" customHeight="1">
      <c r="C420" s="847"/>
      <c r="D420" s="846"/>
      <c r="E420" s="840" t="s">
        <v>701</v>
      </c>
      <c r="F420" s="1163" t="s">
        <v>701</v>
      </c>
    </row>
    <row r="421" spans="3:6" s="742" customFormat="1" ht="19.5" customHeight="1">
      <c r="C421" s="855"/>
      <c r="D421" s="856"/>
      <c r="E421" s="857"/>
      <c r="F421" s="1167"/>
    </row>
    <row r="422" spans="3:6" s="742" customFormat="1" ht="19.5" customHeight="1">
      <c r="C422" s="1279" t="s">
        <v>2267</v>
      </c>
      <c r="D422" s="1280"/>
      <c r="E422" s="648"/>
      <c r="F422" s="649"/>
    </row>
    <row r="423" spans="3:6" s="742" customFormat="1" ht="19.5" customHeight="1">
      <c r="C423" s="590" t="s">
        <v>702</v>
      </c>
      <c r="D423" s="858"/>
      <c r="E423" s="859"/>
      <c r="F423" s="644"/>
    </row>
    <row r="424" spans="3:6" s="742" customFormat="1" ht="43.5" customHeight="1">
      <c r="C424" s="639" t="s">
        <v>2268</v>
      </c>
      <c r="D424" s="860"/>
      <c r="E424" s="637" t="s">
        <v>2269</v>
      </c>
      <c r="F424" s="638" t="s">
        <v>2269</v>
      </c>
    </row>
    <row r="425" spans="3:6" s="742" customFormat="1" ht="33" customHeight="1">
      <c r="C425" s="699" t="s">
        <v>2270</v>
      </c>
      <c r="D425" s="700"/>
      <c r="E425" s="641" t="s">
        <v>703</v>
      </c>
      <c r="F425" s="704" t="s">
        <v>703</v>
      </c>
    </row>
    <row r="426" spans="3:6" s="742" customFormat="1" ht="33" customHeight="1">
      <c r="C426" s="699"/>
      <c r="D426" s="700"/>
      <c r="E426" s="641" t="s">
        <v>704</v>
      </c>
      <c r="F426" s="704" t="s">
        <v>704</v>
      </c>
    </row>
    <row r="427" spans="3:6" s="742" customFormat="1" ht="60" customHeight="1">
      <c r="C427" s="699"/>
      <c r="D427" s="700"/>
      <c r="E427" s="641" t="s">
        <v>705</v>
      </c>
      <c r="F427" s="704" t="s">
        <v>705</v>
      </c>
    </row>
    <row r="428" spans="3:6" s="742" customFormat="1" ht="33" customHeight="1">
      <c r="C428" s="699"/>
      <c r="D428" s="700"/>
      <c r="E428" s="641" t="s">
        <v>2271</v>
      </c>
      <c r="F428" s="704" t="s">
        <v>2271</v>
      </c>
    </row>
    <row r="429" spans="3:6" s="742" customFormat="1" ht="18.75" customHeight="1">
      <c r="C429" s="699"/>
      <c r="D429" s="700"/>
      <c r="E429" s="641" t="s">
        <v>706</v>
      </c>
      <c r="F429" s="704" t="s">
        <v>706</v>
      </c>
    </row>
    <row r="430" spans="3:6" s="742" customFormat="1" ht="33" customHeight="1">
      <c r="C430" s="699"/>
      <c r="D430" s="700"/>
      <c r="E430" s="641" t="s">
        <v>2272</v>
      </c>
      <c r="F430" s="704" t="s">
        <v>2272</v>
      </c>
    </row>
    <row r="431" spans="3:6" s="742" customFormat="1" ht="18.75" customHeight="1">
      <c r="C431" s="699"/>
      <c r="D431" s="700"/>
      <c r="E431" s="641" t="s">
        <v>707</v>
      </c>
      <c r="F431" s="704" t="s">
        <v>707</v>
      </c>
    </row>
    <row r="432" spans="3:6" s="742" customFormat="1" ht="18.75" customHeight="1">
      <c r="C432" s="642"/>
      <c r="D432" s="645"/>
      <c r="E432" s="646"/>
      <c r="F432" s="643"/>
    </row>
    <row r="433" spans="3:6" s="742" customFormat="1" ht="20.100000000000001" customHeight="1">
      <c r="C433" s="590" t="s">
        <v>2273</v>
      </c>
      <c r="D433" s="861"/>
      <c r="E433" s="859"/>
      <c r="F433" s="644"/>
    </row>
    <row r="434" spans="3:6" s="742" customFormat="1" ht="114" customHeight="1">
      <c r="C434" s="639" t="s">
        <v>2274</v>
      </c>
      <c r="D434" s="860"/>
      <c r="E434" s="637" t="s">
        <v>2275</v>
      </c>
      <c r="F434" s="638" t="s">
        <v>2275</v>
      </c>
    </row>
    <row r="435" spans="3:6" s="742" customFormat="1" ht="75" customHeight="1">
      <c r="C435" s="699"/>
      <c r="D435" s="700"/>
      <c r="E435" s="641" t="s">
        <v>2276</v>
      </c>
      <c r="F435" s="704" t="s">
        <v>2276</v>
      </c>
    </row>
    <row r="436" spans="3:6" s="742" customFormat="1" ht="33" customHeight="1">
      <c r="C436" s="699"/>
      <c r="D436" s="700"/>
      <c r="E436" s="641" t="s">
        <v>2277</v>
      </c>
      <c r="F436" s="704" t="s">
        <v>2277</v>
      </c>
    </row>
    <row r="437" spans="3:6" s="742" customFormat="1" ht="33" customHeight="1">
      <c r="C437" s="699"/>
      <c r="D437" s="700"/>
      <c r="E437" s="641" t="s">
        <v>2278</v>
      </c>
      <c r="F437" s="704" t="s">
        <v>2278</v>
      </c>
    </row>
    <row r="438" spans="3:6" s="742" customFormat="1" ht="19.5" customHeight="1">
      <c r="C438" s="699" t="s">
        <v>2279</v>
      </c>
      <c r="D438" s="700"/>
      <c r="E438" s="862"/>
      <c r="F438" s="671"/>
    </row>
    <row r="439" spans="3:6" s="742" customFormat="1" ht="49.5" customHeight="1">
      <c r="C439" s="677" t="s">
        <v>2280</v>
      </c>
      <c r="D439" s="678" t="s">
        <v>2281</v>
      </c>
      <c r="E439" s="641" t="s">
        <v>708</v>
      </c>
      <c r="F439" s="704" t="s">
        <v>708</v>
      </c>
    </row>
    <row r="440" spans="3:6" s="742" customFormat="1" ht="19.5" customHeight="1">
      <c r="C440" s="677"/>
      <c r="D440" s="678" t="s">
        <v>2282</v>
      </c>
      <c r="E440" s="641" t="s">
        <v>2283</v>
      </c>
      <c r="F440" s="704" t="s">
        <v>2283</v>
      </c>
    </row>
    <row r="441" spans="3:6" s="742" customFormat="1" ht="60" customHeight="1">
      <c r="C441" s="677"/>
      <c r="D441" s="678" t="s">
        <v>2284</v>
      </c>
      <c r="E441" s="641" t="s">
        <v>2285</v>
      </c>
      <c r="F441" s="704" t="s">
        <v>2285</v>
      </c>
    </row>
    <row r="442" spans="3:6" s="742" customFormat="1" ht="33" customHeight="1">
      <c r="C442" s="677"/>
      <c r="D442" s="678" t="s">
        <v>2286</v>
      </c>
      <c r="E442" s="641" t="s">
        <v>2287</v>
      </c>
      <c r="F442" s="704" t="s">
        <v>2287</v>
      </c>
    </row>
    <row r="443" spans="3:6" s="742" customFormat="1" ht="70.5" customHeight="1">
      <c r="C443" s="677" t="s">
        <v>2288</v>
      </c>
      <c r="D443" s="678"/>
      <c r="E443" s="641" t="s">
        <v>2289</v>
      </c>
      <c r="F443" s="704" t="s">
        <v>2289</v>
      </c>
    </row>
    <row r="444" spans="3:6" s="742" customFormat="1" ht="19.5" customHeight="1">
      <c r="C444" s="699" t="s">
        <v>2290</v>
      </c>
      <c r="D444" s="678"/>
      <c r="E444" s="641"/>
      <c r="F444" s="704"/>
    </row>
    <row r="445" spans="3:6" s="742" customFormat="1" ht="33" customHeight="1">
      <c r="C445" s="677" t="s">
        <v>2291</v>
      </c>
      <c r="D445" s="678" t="s">
        <v>2292</v>
      </c>
      <c r="E445" s="862" t="s">
        <v>709</v>
      </c>
      <c r="F445" s="671" t="s">
        <v>709</v>
      </c>
    </row>
    <row r="446" spans="3:6" s="742" customFormat="1" ht="33" customHeight="1">
      <c r="C446" s="677"/>
      <c r="D446" s="678"/>
      <c r="E446" s="862" t="s">
        <v>2293</v>
      </c>
      <c r="F446" s="671" t="s">
        <v>2293</v>
      </c>
    </row>
    <row r="447" spans="3:6" s="742" customFormat="1" ht="45" customHeight="1">
      <c r="C447" s="677"/>
      <c r="D447" s="678"/>
      <c r="E447" s="862" t="s">
        <v>2294</v>
      </c>
      <c r="F447" s="671" t="s">
        <v>2294</v>
      </c>
    </row>
    <row r="448" spans="3:6" s="742" customFormat="1" ht="166.5" customHeight="1">
      <c r="C448" s="677"/>
      <c r="D448" s="660"/>
      <c r="E448" s="641" t="s">
        <v>3768</v>
      </c>
      <c r="F448" s="704" t="s">
        <v>2295</v>
      </c>
    </row>
    <row r="449" spans="3:6" s="742" customFormat="1" ht="19.5" customHeight="1">
      <c r="C449" s="677"/>
      <c r="D449" s="678" t="s">
        <v>2296</v>
      </c>
      <c r="E449" s="641" t="s">
        <v>2297</v>
      </c>
      <c r="F449" s="704" t="s">
        <v>2297</v>
      </c>
    </row>
    <row r="450" spans="3:6" s="742" customFormat="1" ht="33" customHeight="1">
      <c r="C450" s="677"/>
      <c r="D450" s="678" t="s">
        <v>2298</v>
      </c>
      <c r="E450" s="641" t="s">
        <v>2299</v>
      </c>
      <c r="F450" s="704" t="s">
        <v>2299</v>
      </c>
    </row>
    <row r="451" spans="3:6" s="742" customFormat="1" ht="45" customHeight="1">
      <c r="C451" s="677"/>
      <c r="D451" s="678" t="s">
        <v>2300</v>
      </c>
      <c r="E451" s="641" t="s">
        <v>2301</v>
      </c>
      <c r="F451" s="704" t="s">
        <v>2301</v>
      </c>
    </row>
    <row r="452" spans="3:6" s="742" customFormat="1" ht="45" customHeight="1">
      <c r="C452" s="677" t="s">
        <v>2302</v>
      </c>
      <c r="D452" s="678" t="s">
        <v>2303</v>
      </c>
      <c r="E452" s="641" t="s">
        <v>2304</v>
      </c>
      <c r="F452" s="704" t="s">
        <v>2304</v>
      </c>
    </row>
    <row r="453" spans="3:6" s="742" customFormat="1" ht="45" customHeight="1">
      <c r="C453" s="677"/>
      <c r="D453" s="678"/>
      <c r="E453" s="641" t="s">
        <v>2305</v>
      </c>
      <c r="F453" s="704" t="s">
        <v>2305</v>
      </c>
    </row>
    <row r="454" spans="3:6" s="742" customFormat="1" ht="45" customHeight="1">
      <c r="C454" s="677"/>
      <c r="D454" s="678"/>
      <c r="E454" s="641" t="s">
        <v>710</v>
      </c>
      <c r="F454" s="704" t="s">
        <v>710</v>
      </c>
    </row>
    <row r="455" spans="3:6" s="742" customFormat="1" ht="45" customHeight="1">
      <c r="C455" s="677"/>
      <c r="D455" s="678"/>
      <c r="E455" s="641" t="s">
        <v>711</v>
      </c>
      <c r="F455" s="704" t="s">
        <v>711</v>
      </c>
    </row>
    <row r="456" spans="3:6" s="742" customFormat="1" ht="45" customHeight="1">
      <c r="C456" s="677"/>
      <c r="D456" s="678" t="s">
        <v>2306</v>
      </c>
      <c r="E456" s="641" t="s">
        <v>712</v>
      </c>
      <c r="F456" s="704" t="s">
        <v>712</v>
      </c>
    </row>
    <row r="457" spans="3:6" s="742" customFormat="1" ht="33" customHeight="1">
      <c r="C457" s="677"/>
      <c r="D457" s="678"/>
      <c r="E457" s="641" t="s">
        <v>713</v>
      </c>
      <c r="F457" s="704" t="s">
        <v>713</v>
      </c>
    </row>
    <row r="458" spans="3:6" s="742" customFormat="1" ht="19.5" customHeight="1">
      <c r="C458" s="677"/>
      <c r="D458" s="678"/>
      <c r="E458" s="641" t="s">
        <v>714</v>
      </c>
      <c r="F458" s="704" t="s">
        <v>714</v>
      </c>
    </row>
    <row r="459" spans="3:6" s="742" customFormat="1" ht="33" customHeight="1">
      <c r="C459" s="677"/>
      <c r="D459" s="678"/>
      <c r="E459" s="641" t="s">
        <v>715</v>
      </c>
      <c r="F459" s="704" t="s">
        <v>715</v>
      </c>
    </row>
    <row r="460" spans="3:6" s="742" customFormat="1" ht="19.5" customHeight="1">
      <c r="C460" s="699" t="s">
        <v>2307</v>
      </c>
      <c r="D460" s="678"/>
      <c r="E460" s="641"/>
      <c r="F460" s="704"/>
    </row>
    <row r="461" spans="3:6" s="742" customFormat="1" ht="114.75" customHeight="1">
      <c r="C461" s="677" t="s">
        <v>716</v>
      </c>
      <c r="D461" s="678"/>
      <c r="E461" s="641" t="s">
        <v>2308</v>
      </c>
      <c r="F461" s="704" t="s">
        <v>2309</v>
      </c>
    </row>
    <row r="462" spans="3:6" s="742" customFormat="1" ht="33" customHeight="1">
      <c r="C462" s="677"/>
      <c r="D462" s="678"/>
      <c r="E462" s="641" t="s">
        <v>717</v>
      </c>
      <c r="F462" s="704" t="s">
        <v>717</v>
      </c>
    </row>
    <row r="463" spans="3:6" s="742" customFormat="1" ht="33" customHeight="1">
      <c r="C463" s="677"/>
      <c r="D463" s="678"/>
      <c r="E463" s="641" t="s">
        <v>718</v>
      </c>
      <c r="F463" s="704" t="s">
        <v>718</v>
      </c>
    </row>
    <row r="464" spans="3:6" s="742" customFormat="1" ht="45" customHeight="1">
      <c r="C464" s="677"/>
      <c r="D464" s="678"/>
      <c r="E464" s="641" t="s">
        <v>719</v>
      </c>
      <c r="F464" s="704" t="s">
        <v>719</v>
      </c>
    </row>
    <row r="465" spans="2:6" s="742" customFormat="1" ht="19.5" customHeight="1">
      <c r="C465" s="677"/>
      <c r="D465" s="678"/>
      <c r="E465" s="641" t="s">
        <v>720</v>
      </c>
      <c r="F465" s="704" t="s">
        <v>720</v>
      </c>
    </row>
    <row r="466" spans="2:6" s="742" customFormat="1" ht="33" customHeight="1">
      <c r="B466" s="863"/>
      <c r="C466" s="677"/>
      <c r="D466" s="664"/>
      <c r="E466" s="641" t="s">
        <v>721</v>
      </c>
      <c r="F466" s="704" t="s">
        <v>721</v>
      </c>
    </row>
    <row r="467" spans="2:6" s="742" customFormat="1" ht="33" customHeight="1">
      <c r="B467" s="863"/>
      <c r="C467" s="677" t="s">
        <v>722</v>
      </c>
      <c r="D467" s="664"/>
      <c r="E467" s="641" t="s">
        <v>2310</v>
      </c>
      <c r="F467" s="704" t="s">
        <v>2310</v>
      </c>
    </row>
    <row r="468" spans="2:6" s="742" customFormat="1" ht="33" customHeight="1">
      <c r="B468" s="863"/>
      <c r="C468" s="677" t="s">
        <v>723</v>
      </c>
      <c r="D468" s="664"/>
      <c r="E468" s="641" t="s">
        <v>2311</v>
      </c>
      <c r="F468" s="704" t="s">
        <v>2311</v>
      </c>
    </row>
    <row r="469" spans="2:6" s="742" customFormat="1" ht="33" customHeight="1">
      <c r="B469" s="863"/>
      <c r="C469" s="677" t="s">
        <v>724</v>
      </c>
      <c r="D469" s="664"/>
      <c r="E469" s="641" t="s">
        <v>2312</v>
      </c>
      <c r="F469" s="704" t="s">
        <v>2312</v>
      </c>
    </row>
    <row r="470" spans="2:6" s="742" customFormat="1" ht="19.5" customHeight="1">
      <c r="B470" s="863"/>
      <c r="C470" s="677" t="s">
        <v>725</v>
      </c>
      <c r="D470" s="664"/>
      <c r="E470" s="641" t="s">
        <v>726</v>
      </c>
      <c r="F470" s="704" t="s">
        <v>726</v>
      </c>
    </row>
    <row r="471" spans="2:6" s="742" customFormat="1" ht="33" customHeight="1">
      <c r="B471" s="863"/>
      <c r="C471" s="677"/>
      <c r="D471" s="664"/>
      <c r="E471" s="641" t="s">
        <v>727</v>
      </c>
      <c r="F471" s="704" t="s">
        <v>727</v>
      </c>
    </row>
    <row r="472" spans="2:6" s="742" customFormat="1" ht="45" customHeight="1">
      <c r="B472" s="863"/>
      <c r="C472" s="677"/>
      <c r="D472" s="665"/>
      <c r="E472" s="641" t="s">
        <v>728</v>
      </c>
      <c r="F472" s="704" t="s">
        <v>728</v>
      </c>
    </row>
    <row r="473" spans="2:6" s="742" customFormat="1" ht="19.5" customHeight="1">
      <c r="B473" s="863"/>
      <c r="C473" s="677"/>
      <c r="D473" s="864"/>
      <c r="E473" s="862" t="s">
        <v>2313</v>
      </c>
      <c r="F473" s="671" t="s">
        <v>2313</v>
      </c>
    </row>
    <row r="474" spans="2:6" s="742" customFormat="1" ht="45" customHeight="1">
      <c r="B474" s="863"/>
      <c r="C474" s="677" t="s">
        <v>729</v>
      </c>
      <c r="D474" s="665"/>
      <c r="E474" s="641" t="s">
        <v>730</v>
      </c>
      <c r="F474" s="704" t="s">
        <v>730</v>
      </c>
    </row>
    <row r="475" spans="2:6" s="742" customFormat="1" ht="44.25" customHeight="1">
      <c r="B475" s="863"/>
      <c r="C475" s="677"/>
      <c r="D475" s="665"/>
      <c r="E475" s="641" t="s">
        <v>731</v>
      </c>
      <c r="F475" s="704" t="s">
        <v>731</v>
      </c>
    </row>
    <row r="476" spans="2:6" s="742" customFormat="1" ht="41.25" customHeight="1">
      <c r="B476" s="863"/>
      <c r="C476" s="677"/>
      <c r="D476" s="665"/>
      <c r="E476" s="641" t="s">
        <v>732</v>
      </c>
      <c r="F476" s="704" t="s">
        <v>732</v>
      </c>
    </row>
    <row r="477" spans="2:6" s="742" customFormat="1" ht="19.5" customHeight="1">
      <c r="B477" s="863"/>
      <c r="C477" s="677"/>
      <c r="D477" s="665"/>
      <c r="E477" s="641" t="s">
        <v>733</v>
      </c>
      <c r="F477" s="704" t="s">
        <v>733</v>
      </c>
    </row>
    <row r="478" spans="2:6" s="742" customFormat="1" ht="35.25" customHeight="1">
      <c r="B478" s="863"/>
      <c r="C478" s="677"/>
      <c r="D478" s="665"/>
      <c r="E478" s="641" t="s">
        <v>734</v>
      </c>
      <c r="F478" s="704" t="s">
        <v>734</v>
      </c>
    </row>
    <row r="479" spans="2:6" s="742" customFormat="1" ht="33" customHeight="1">
      <c r="B479" s="863"/>
      <c r="C479" s="677" t="s">
        <v>735</v>
      </c>
      <c r="D479" s="665"/>
      <c r="E479" s="641" t="s">
        <v>2314</v>
      </c>
      <c r="F479" s="704" t="s">
        <v>2314</v>
      </c>
    </row>
    <row r="480" spans="2:6" s="742" customFormat="1" ht="45" customHeight="1">
      <c r="B480" s="863"/>
      <c r="C480" s="677" t="s">
        <v>736</v>
      </c>
      <c r="D480" s="664"/>
      <c r="E480" s="641" t="s">
        <v>2315</v>
      </c>
      <c r="F480" s="704" t="s">
        <v>2315</v>
      </c>
    </row>
    <row r="481" spans="2:6" s="742" customFormat="1" ht="89.25" customHeight="1">
      <c r="B481" s="863"/>
      <c r="C481" s="677" t="s">
        <v>737</v>
      </c>
      <c r="D481" s="665"/>
      <c r="E481" s="862" t="s">
        <v>2316</v>
      </c>
      <c r="F481" s="671" t="s">
        <v>2316</v>
      </c>
    </row>
    <row r="482" spans="2:6" s="742" customFormat="1" ht="19.5" customHeight="1">
      <c r="B482" s="863"/>
      <c r="C482" s="677"/>
      <c r="D482" s="665"/>
      <c r="E482" s="862" t="s">
        <v>2317</v>
      </c>
      <c r="F482" s="671" t="s">
        <v>2317</v>
      </c>
    </row>
    <row r="483" spans="2:6" s="742" customFormat="1" ht="33" customHeight="1">
      <c r="B483" s="863"/>
      <c r="C483" s="677"/>
      <c r="D483" s="665"/>
      <c r="E483" s="862" t="s">
        <v>2318</v>
      </c>
      <c r="F483" s="671" t="s">
        <v>2318</v>
      </c>
    </row>
    <row r="484" spans="2:6" s="742" customFormat="1" ht="45" customHeight="1">
      <c r="B484" s="863"/>
      <c r="C484" s="677"/>
      <c r="D484" s="665"/>
      <c r="E484" s="862" t="s">
        <v>2319</v>
      </c>
      <c r="F484" s="671" t="s">
        <v>2319</v>
      </c>
    </row>
    <row r="485" spans="2:6" s="742" customFormat="1" ht="33" customHeight="1">
      <c r="B485" s="863"/>
      <c r="C485" s="677"/>
      <c r="D485" s="665"/>
      <c r="E485" s="862" t="s">
        <v>2320</v>
      </c>
      <c r="F485" s="671" t="s">
        <v>2320</v>
      </c>
    </row>
    <row r="486" spans="2:6" s="742" customFormat="1" ht="33" customHeight="1">
      <c r="B486" s="863"/>
      <c r="C486" s="677"/>
      <c r="D486" s="665"/>
      <c r="E486" s="862" t="s">
        <v>2321</v>
      </c>
      <c r="F486" s="671" t="s">
        <v>2321</v>
      </c>
    </row>
    <row r="487" spans="2:6" s="742" customFormat="1" ht="45" customHeight="1">
      <c r="B487" s="863"/>
      <c r="C487" s="677" t="s">
        <v>738</v>
      </c>
      <c r="D487" s="664"/>
      <c r="E487" s="658" t="s">
        <v>2322</v>
      </c>
      <c r="F487" s="683" t="s">
        <v>2322</v>
      </c>
    </row>
    <row r="488" spans="2:6" s="742" customFormat="1" ht="45" customHeight="1">
      <c r="B488" s="863"/>
      <c r="C488" s="677" t="s">
        <v>739</v>
      </c>
      <c r="D488" s="664"/>
      <c r="E488" s="636" t="s">
        <v>2323</v>
      </c>
      <c r="F488" s="633" t="s">
        <v>2323</v>
      </c>
    </row>
    <row r="489" spans="2:6" s="742" customFormat="1" ht="30" customHeight="1">
      <c r="B489" s="863"/>
      <c r="C489" s="677" t="s">
        <v>740</v>
      </c>
      <c r="D489" s="664"/>
      <c r="E489" s="635" t="s">
        <v>2324</v>
      </c>
      <c r="F489" s="630" t="s">
        <v>2324</v>
      </c>
    </row>
    <row r="490" spans="2:6" s="742" customFormat="1" ht="75" customHeight="1">
      <c r="B490" s="863"/>
      <c r="C490" s="677" t="s">
        <v>741</v>
      </c>
      <c r="D490" s="664"/>
      <c r="E490" s="635" t="s">
        <v>2325</v>
      </c>
      <c r="F490" s="630" t="s">
        <v>2325</v>
      </c>
    </row>
    <row r="491" spans="2:6" s="742" customFormat="1" ht="19.5" customHeight="1">
      <c r="B491" s="863"/>
      <c r="C491" s="642"/>
      <c r="D491" s="865"/>
      <c r="E491" s="866"/>
      <c r="F491" s="867"/>
    </row>
    <row r="492" spans="2:6" s="742" customFormat="1" ht="19.5" customHeight="1">
      <c r="B492" s="863"/>
      <c r="C492" s="590" t="s">
        <v>2326</v>
      </c>
      <c r="D492" s="868"/>
      <c r="E492" s="869"/>
      <c r="F492" s="870"/>
    </row>
    <row r="493" spans="2:6" s="742" customFormat="1" ht="19.5" customHeight="1">
      <c r="B493" s="863"/>
      <c r="C493" s="1127" t="s">
        <v>2327</v>
      </c>
      <c r="D493" s="1128"/>
      <c r="E493" s="871"/>
      <c r="F493" s="872"/>
    </row>
    <row r="494" spans="2:6" s="742" customFormat="1" ht="33" customHeight="1">
      <c r="B494" s="863"/>
      <c r="C494" s="639" t="s">
        <v>2328</v>
      </c>
      <c r="D494" s="873" t="s">
        <v>2329</v>
      </c>
      <c r="E494" s="714" t="s">
        <v>2330</v>
      </c>
      <c r="F494" s="716" t="s">
        <v>2330</v>
      </c>
    </row>
    <row r="495" spans="2:6" s="742" customFormat="1" ht="33" customHeight="1">
      <c r="B495" s="863"/>
      <c r="C495" s="699"/>
      <c r="D495" s="664" t="s">
        <v>2331</v>
      </c>
      <c r="E495" s="635" t="s">
        <v>2332</v>
      </c>
      <c r="F495" s="630" t="s">
        <v>2332</v>
      </c>
    </row>
    <row r="496" spans="2:6" s="742" customFormat="1" ht="33" customHeight="1">
      <c r="B496" s="863"/>
      <c r="C496" s="699"/>
      <c r="D496" s="664" t="s">
        <v>2333</v>
      </c>
      <c r="E496" s="635" t="s">
        <v>2334</v>
      </c>
      <c r="F496" s="630" t="s">
        <v>2334</v>
      </c>
    </row>
    <row r="497" spans="2:6" s="742" customFormat="1" ht="45" customHeight="1">
      <c r="B497" s="863"/>
      <c r="C497" s="699" t="s">
        <v>2335</v>
      </c>
      <c r="D497" s="664"/>
      <c r="E497" s="636" t="s">
        <v>742</v>
      </c>
      <c r="F497" s="633" t="s">
        <v>742</v>
      </c>
    </row>
    <row r="498" spans="2:6" s="742" customFormat="1" ht="30" customHeight="1">
      <c r="B498" s="863"/>
      <c r="C498" s="699"/>
      <c r="D498" s="709"/>
      <c r="E498" s="874" t="s">
        <v>743</v>
      </c>
      <c r="F498" s="1168" t="s">
        <v>743</v>
      </c>
    </row>
    <row r="499" spans="2:6" s="742" customFormat="1" ht="40.5" customHeight="1">
      <c r="B499" s="863"/>
      <c r="C499" s="699"/>
      <c r="D499" s="690"/>
      <c r="E499" s="875" t="s">
        <v>744</v>
      </c>
      <c r="F499" s="676" t="s">
        <v>744</v>
      </c>
    </row>
    <row r="500" spans="2:6" s="742" customFormat="1" ht="45" customHeight="1">
      <c r="B500" s="863"/>
      <c r="C500" s="699"/>
      <c r="D500" s="697"/>
      <c r="E500" s="875" t="s">
        <v>745</v>
      </c>
      <c r="F500" s="676" t="s">
        <v>745</v>
      </c>
    </row>
    <row r="501" spans="2:6" s="742" customFormat="1" ht="45" customHeight="1">
      <c r="B501" s="863"/>
      <c r="C501" s="699"/>
      <c r="D501" s="690"/>
      <c r="E501" s="875" t="s">
        <v>746</v>
      </c>
      <c r="F501" s="676" t="s">
        <v>746</v>
      </c>
    </row>
    <row r="502" spans="2:6" s="742" customFormat="1" ht="30" customHeight="1">
      <c r="B502" s="863"/>
      <c r="C502" s="699"/>
      <c r="D502" s="709"/>
      <c r="E502" s="874" t="s">
        <v>747</v>
      </c>
      <c r="F502" s="1168" t="s">
        <v>747</v>
      </c>
    </row>
    <row r="503" spans="2:6" s="742" customFormat="1" ht="30" customHeight="1">
      <c r="B503" s="863"/>
      <c r="C503" s="699"/>
      <c r="D503" s="689"/>
      <c r="E503" s="874" t="s">
        <v>748</v>
      </c>
      <c r="F503" s="1168" t="s">
        <v>748</v>
      </c>
    </row>
    <row r="504" spans="2:6" s="742" customFormat="1" ht="30" customHeight="1">
      <c r="B504" s="863"/>
      <c r="C504" s="699"/>
      <c r="D504" s="689"/>
      <c r="E504" s="874" t="s">
        <v>749</v>
      </c>
      <c r="F504" s="1168" t="s">
        <v>749</v>
      </c>
    </row>
    <row r="505" spans="2:6" s="742" customFormat="1" ht="27.75" customHeight="1">
      <c r="B505" s="863"/>
      <c r="C505" s="699"/>
      <c r="D505" s="709"/>
      <c r="E505" s="874" t="s">
        <v>750</v>
      </c>
      <c r="F505" s="1168" t="s">
        <v>750</v>
      </c>
    </row>
    <row r="506" spans="2:6" s="742" customFormat="1" ht="30" customHeight="1">
      <c r="B506" s="863"/>
      <c r="C506" s="699"/>
      <c r="D506" s="701"/>
      <c r="E506" s="636" t="s">
        <v>751</v>
      </c>
      <c r="F506" s="633" t="s">
        <v>751</v>
      </c>
    </row>
    <row r="507" spans="2:6" s="742" customFormat="1" ht="19.5" customHeight="1">
      <c r="B507" s="863"/>
      <c r="C507" s="699"/>
      <c r="D507" s="701"/>
      <c r="E507" s="636" t="s">
        <v>752</v>
      </c>
      <c r="F507" s="633" t="s">
        <v>752</v>
      </c>
    </row>
    <row r="508" spans="2:6" s="742" customFormat="1" ht="30" customHeight="1">
      <c r="B508" s="863"/>
      <c r="C508" s="699"/>
      <c r="D508" s="701"/>
      <c r="E508" s="636" t="s">
        <v>753</v>
      </c>
      <c r="F508" s="633" t="s">
        <v>753</v>
      </c>
    </row>
    <row r="509" spans="2:6" s="742" customFormat="1" ht="30" customHeight="1">
      <c r="B509" s="863"/>
      <c r="C509" s="699"/>
      <c r="D509" s="701"/>
      <c r="E509" s="636" t="s">
        <v>754</v>
      </c>
      <c r="F509" s="633" t="s">
        <v>754</v>
      </c>
    </row>
    <row r="510" spans="2:6" s="742" customFormat="1" ht="19.5" customHeight="1">
      <c r="B510" s="863"/>
      <c r="C510" s="699"/>
      <c r="D510" s="701"/>
      <c r="E510" s="636" t="s">
        <v>755</v>
      </c>
      <c r="F510" s="633" t="s">
        <v>755</v>
      </c>
    </row>
    <row r="511" spans="2:6" s="742" customFormat="1" ht="30" customHeight="1">
      <c r="B511" s="863"/>
      <c r="C511" s="699"/>
      <c r="D511" s="701"/>
      <c r="E511" s="636" t="s">
        <v>756</v>
      </c>
      <c r="F511" s="633" t="s">
        <v>756</v>
      </c>
    </row>
    <row r="512" spans="2:6" s="742" customFormat="1" ht="30" customHeight="1">
      <c r="B512" s="863"/>
      <c r="C512" s="699"/>
      <c r="D512" s="701"/>
      <c r="E512" s="636" t="s">
        <v>757</v>
      </c>
      <c r="F512" s="633" t="s">
        <v>757</v>
      </c>
    </row>
    <row r="513" spans="2:6" s="742" customFormat="1" ht="32.25" customHeight="1">
      <c r="B513" s="863"/>
      <c r="C513" s="699"/>
      <c r="D513" s="701"/>
      <c r="E513" s="636" t="s">
        <v>758</v>
      </c>
      <c r="F513" s="633" t="s">
        <v>758</v>
      </c>
    </row>
    <row r="514" spans="2:6" s="742" customFormat="1" ht="33" customHeight="1">
      <c r="B514" s="863"/>
      <c r="C514" s="699"/>
      <c r="D514" s="876"/>
      <c r="E514" s="693" t="s">
        <v>759</v>
      </c>
      <c r="F514" s="1168" t="s">
        <v>759</v>
      </c>
    </row>
    <row r="515" spans="2:6" s="742" customFormat="1" ht="30" customHeight="1">
      <c r="B515" s="863"/>
      <c r="C515" s="699"/>
      <c r="D515" s="877"/>
      <c r="E515" s="878" t="s">
        <v>760</v>
      </c>
      <c r="F515" s="879" t="s">
        <v>760</v>
      </c>
    </row>
    <row r="516" spans="2:6" s="742" customFormat="1" ht="30" customHeight="1">
      <c r="B516" s="863"/>
      <c r="C516" s="699"/>
      <c r="D516" s="877"/>
      <c r="E516" s="878" t="s">
        <v>761</v>
      </c>
      <c r="F516" s="879" t="s">
        <v>761</v>
      </c>
    </row>
    <row r="517" spans="2:6" s="742" customFormat="1" ht="30" customHeight="1">
      <c r="B517" s="863"/>
      <c r="C517" s="699"/>
      <c r="D517" s="877"/>
      <c r="E517" s="878" t="s">
        <v>762</v>
      </c>
      <c r="F517" s="879" t="s">
        <v>762</v>
      </c>
    </row>
    <row r="518" spans="2:6" s="742" customFormat="1" ht="30" customHeight="1">
      <c r="B518" s="863"/>
      <c r="C518" s="699"/>
      <c r="D518" s="877"/>
      <c r="E518" s="878" t="s">
        <v>763</v>
      </c>
      <c r="F518" s="879" t="s">
        <v>763</v>
      </c>
    </row>
    <row r="519" spans="2:6" s="742" customFormat="1" ht="20.100000000000001" customHeight="1">
      <c r="B519" s="863"/>
      <c r="C519" s="642"/>
      <c r="D519" s="880"/>
      <c r="E519" s="881"/>
      <c r="F519" s="882"/>
    </row>
    <row r="520" spans="2:6" s="742" customFormat="1" ht="19.5" customHeight="1">
      <c r="B520" s="863"/>
      <c r="C520" s="590" t="s">
        <v>2336</v>
      </c>
      <c r="D520" s="883"/>
      <c r="E520" s="884"/>
      <c r="F520" s="870"/>
    </row>
    <row r="521" spans="2:6" s="742" customFormat="1" ht="19.5" customHeight="1">
      <c r="B521" s="863"/>
      <c r="C521" s="698" t="s">
        <v>2337</v>
      </c>
      <c r="D521" s="706"/>
      <c r="E521" s="885"/>
      <c r="F521" s="716"/>
    </row>
    <row r="522" spans="2:6" s="742" customFormat="1" ht="19.5" customHeight="1">
      <c r="B522" s="863"/>
      <c r="C522" s="677" t="s">
        <v>2338</v>
      </c>
      <c r="D522" s="706"/>
      <c r="E522" s="885"/>
      <c r="F522" s="716"/>
    </row>
    <row r="523" spans="2:6" s="742" customFormat="1" ht="19.5" customHeight="1">
      <c r="B523" s="863"/>
      <c r="C523" s="685" t="s">
        <v>764</v>
      </c>
      <c r="D523" s="701"/>
      <c r="E523" s="629" t="s">
        <v>2339</v>
      </c>
      <c r="F523" s="630" t="s">
        <v>2339</v>
      </c>
    </row>
    <row r="524" spans="2:6" s="742" customFormat="1" ht="19.5" customHeight="1">
      <c r="B524" s="863"/>
      <c r="C524" s="685" t="s">
        <v>765</v>
      </c>
      <c r="D524" s="700"/>
      <c r="E524" s="702" t="s">
        <v>2340</v>
      </c>
      <c r="F524" s="704" t="s">
        <v>2340</v>
      </c>
    </row>
    <row r="525" spans="2:6" s="742" customFormat="1" ht="19.5" customHeight="1">
      <c r="B525" s="863"/>
      <c r="C525" s="685" t="s">
        <v>766</v>
      </c>
      <c r="D525" s="664" t="s">
        <v>2341</v>
      </c>
      <c r="E525" s="670" t="s">
        <v>2342</v>
      </c>
      <c r="F525" s="671" t="s">
        <v>2342</v>
      </c>
    </row>
    <row r="526" spans="2:6" s="742" customFormat="1" ht="19.5" customHeight="1">
      <c r="B526" s="863"/>
      <c r="C526" s="685"/>
      <c r="D526" s="664" t="s">
        <v>2343</v>
      </c>
      <c r="E526" s="629" t="s">
        <v>2344</v>
      </c>
      <c r="F526" s="630" t="s">
        <v>2344</v>
      </c>
    </row>
    <row r="527" spans="2:6" s="742" customFormat="1" ht="19.5" customHeight="1">
      <c r="B527" s="863"/>
      <c r="C527" s="685"/>
      <c r="D527" s="664" t="s">
        <v>2345</v>
      </c>
      <c r="E527" s="629" t="s">
        <v>2346</v>
      </c>
      <c r="F527" s="630" t="s">
        <v>2346</v>
      </c>
    </row>
    <row r="528" spans="2:6" s="742" customFormat="1" ht="19.5" customHeight="1">
      <c r="B528" s="863"/>
      <c r="C528" s="685"/>
      <c r="D528" s="664" t="s">
        <v>2347</v>
      </c>
      <c r="E528" s="629" t="s">
        <v>2348</v>
      </c>
      <c r="F528" s="630" t="s">
        <v>2348</v>
      </c>
    </row>
    <row r="529" spans="2:6" s="742" customFormat="1" ht="19.5" customHeight="1">
      <c r="B529" s="863"/>
      <c r="C529" s="685" t="s">
        <v>767</v>
      </c>
      <c r="D529" s="678" t="s">
        <v>2349</v>
      </c>
      <c r="E529" s="670" t="s">
        <v>458</v>
      </c>
      <c r="F529" s="671" t="s">
        <v>458</v>
      </c>
    </row>
    <row r="530" spans="2:6" s="742" customFormat="1" ht="33" customHeight="1">
      <c r="B530" s="863"/>
      <c r="C530" s="685"/>
      <c r="D530" s="678" t="s">
        <v>2350</v>
      </c>
      <c r="E530" s="670" t="s">
        <v>458</v>
      </c>
      <c r="F530" s="671" t="s">
        <v>458</v>
      </c>
    </row>
    <row r="531" spans="2:6" s="742" customFormat="1" ht="19.5" customHeight="1">
      <c r="B531" s="863"/>
      <c r="C531" s="685"/>
      <c r="D531" s="678" t="s">
        <v>2351</v>
      </c>
      <c r="E531" s="670" t="s">
        <v>458</v>
      </c>
      <c r="F531" s="671" t="s">
        <v>458</v>
      </c>
    </row>
    <row r="532" spans="2:6" s="742" customFormat="1" ht="19.5" customHeight="1">
      <c r="B532" s="863"/>
      <c r="C532" s="685"/>
      <c r="D532" s="678" t="s">
        <v>2352</v>
      </c>
      <c r="E532" s="670" t="s">
        <v>458</v>
      </c>
      <c r="F532" s="671" t="s">
        <v>458</v>
      </c>
    </row>
    <row r="533" spans="2:6" s="742" customFormat="1" ht="19.5" customHeight="1">
      <c r="B533" s="863"/>
      <c r="C533" s="685"/>
      <c r="D533" s="660" t="s">
        <v>2353</v>
      </c>
      <c r="E533" s="670" t="s">
        <v>458</v>
      </c>
      <c r="F533" s="671" t="s">
        <v>458</v>
      </c>
    </row>
    <row r="534" spans="2:6" s="742" customFormat="1" ht="19.5" customHeight="1">
      <c r="B534" s="863"/>
      <c r="C534" s="685"/>
      <c r="D534" s="664" t="s">
        <v>2354</v>
      </c>
      <c r="E534" s="629" t="s">
        <v>458</v>
      </c>
      <c r="F534" s="630" t="s">
        <v>458</v>
      </c>
    </row>
    <row r="535" spans="2:6" s="742" customFormat="1" ht="30" customHeight="1">
      <c r="B535" s="863"/>
      <c r="C535" s="685"/>
      <c r="D535" s="664" t="s">
        <v>2355</v>
      </c>
      <c r="E535" s="629" t="s">
        <v>458</v>
      </c>
      <c r="F535" s="630" t="s">
        <v>458</v>
      </c>
    </row>
    <row r="536" spans="2:6" s="742" customFormat="1" ht="19.5" customHeight="1">
      <c r="B536" s="863"/>
      <c r="C536" s="685" t="s">
        <v>768</v>
      </c>
      <c r="D536" s="695"/>
      <c r="E536" s="629" t="s">
        <v>769</v>
      </c>
      <c r="F536" s="630" t="s">
        <v>769</v>
      </c>
    </row>
    <row r="537" spans="2:6" s="742" customFormat="1" ht="19.5" customHeight="1">
      <c r="B537" s="863"/>
      <c r="C537" s="677"/>
      <c r="D537" s="695"/>
      <c r="E537" s="629" t="s">
        <v>770</v>
      </c>
      <c r="F537" s="630" t="s">
        <v>770</v>
      </c>
    </row>
    <row r="538" spans="2:6" s="742" customFormat="1" ht="19.5" customHeight="1">
      <c r="B538" s="863"/>
      <c r="C538" s="677"/>
      <c r="D538" s="695"/>
      <c r="E538" s="629" t="s">
        <v>771</v>
      </c>
      <c r="F538" s="630" t="s">
        <v>771</v>
      </c>
    </row>
    <row r="539" spans="2:6" s="742" customFormat="1" ht="19.5" customHeight="1">
      <c r="B539" s="863"/>
      <c r="C539" s="677"/>
      <c r="D539" s="695"/>
      <c r="E539" s="629" t="s">
        <v>772</v>
      </c>
      <c r="F539" s="630" t="s">
        <v>772</v>
      </c>
    </row>
    <row r="540" spans="2:6" s="742" customFormat="1" ht="19.5" customHeight="1">
      <c r="B540" s="863"/>
      <c r="C540" s="677"/>
      <c r="D540" s="695"/>
      <c r="E540" s="629" t="s">
        <v>773</v>
      </c>
      <c r="F540" s="630" t="s">
        <v>773</v>
      </c>
    </row>
    <row r="541" spans="2:6" s="742" customFormat="1" ht="19.5" customHeight="1">
      <c r="B541" s="863"/>
      <c r="C541" s="677"/>
      <c r="D541" s="695"/>
      <c r="E541" s="629" t="s">
        <v>774</v>
      </c>
      <c r="F541" s="630" t="s">
        <v>774</v>
      </c>
    </row>
    <row r="542" spans="2:6" s="742" customFormat="1" ht="30" customHeight="1">
      <c r="B542" s="863"/>
      <c r="C542" s="677"/>
      <c r="D542" s="695"/>
      <c r="E542" s="629" t="s">
        <v>2356</v>
      </c>
      <c r="F542" s="630" t="s">
        <v>2356</v>
      </c>
    </row>
    <row r="543" spans="2:6" s="742" customFormat="1" ht="30" customHeight="1">
      <c r="B543" s="863"/>
      <c r="C543" s="677" t="s">
        <v>2357</v>
      </c>
      <c r="D543" s="695"/>
      <c r="E543" s="629"/>
      <c r="F543" s="630"/>
    </row>
    <row r="544" spans="2:6" s="742" customFormat="1" ht="19.5" customHeight="1">
      <c r="B544" s="863"/>
      <c r="C544" s="685" t="s">
        <v>2358</v>
      </c>
      <c r="D544" s="709"/>
      <c r="E544" s="670" t="s">
        <v>2359</v>
      </c>
      <c r="F544" s="671" t="s">
        <v>2359</v>
      </c>
    </row>
    <row r="545" spans="2:6" s="742" customFormat="1" ht="19.5" customHeight="1">
      <c r="B545" s="863"/>
      <c r="C545" s="685" t="s">
        <v>2360</v>
      </c>
      <c r="D545" s="695"/>
      <c r="E545" s="629" t="s">
        <v>458</v>
      </c>
      <c r="F545" s="630" t="s">
        <v>458</v>
      </c>
    </row>
    <row r="546" spans="2:6" s="742" customFormat="1" ht="19.5" customHeight="1">
      <c r="B546" s="863"/>
      <c r="C546" s="685" t="s">
        <v>2361</v>
      </c>
      <c r="D546" s="665" t="s">
        <v>2362</v>
      </c>
      <c r="E546" s="670" t="s">
        <v>2363</v>
      </c>
      <c r="F546" s="671" t="s">
        <v>2363</v>
      </c>
    </row>
    <row r="547" spans="2:6" s="742" customFormat="1" ht="19.5" customHeight="1">
      <c r="B547" s="863"/>
      <c r="C547" s="685"/>
      <c r="D547" s="664" t="s">
        <v>2364</v>
      </c>
      <c r="E547" s="629" t="s">
        <v>775</v>
      </c>
      <c r="F547" s="630" t="s">
        <v>775</v>
      </c>
    </row>
    <row r="548" spans="2:6" s="742" customFormat="1" ht="19.5" customHeight="1">
      <c r="B548" s="863"/>
      <c r="C548" s="685" t="s">
        <v>2365</v>
      </c>
      <c r="D548" s="664"/>
      <c r="E548" s="629" t="s">
        <v>776</v>
      </c>
      <c r="F548" s="630" t="s">
        <v>776</v>
      </c>
    </row>
    <row r="549" spans="2:6" s="742" customFormat="1" ht="30" customHeight="1">
      <c r="B549" s="863"/>
      <c r="C549" s="677"/>
      <c r="D549" s="664"/>
      <c r="E549" s="629" t="s">
        <v>2366</v>
      </c>
      <c r="F549" s="630" t="s">
        <v>2366</v>
      </c>
    </row>
    <row r="550" spans="2:6" s="742" customFormat="1" ht="30" customHeight="1">
      <c r="B550" s="863"/>
      <c r="C550" s="677" t="s">
        <v>2367</v>
      </c>
      <c r="D550" s="665"/>
      <c r="E550" s="702"/>
      <c r="F550" s="704"/>
    </row>
    <row r="551" spans="2:6" s="742" customFormat="1" ht="19.5" customHeight="1">
      <c r="B551" s="863"/>
      <c r="C551" s="685" t="s">
        <v>2358</v>
      </c>
      <c r="D551" s="678"/>
      <c r="E551" s="702" t="s">
        <v>2368</v>
      </c>
      <c r="F551" s="704" t="s">
        <v>2368</v>
      </c>
    </row>
    <row r="552" spans="2:6" s="742" customFormat="1" ht="19.5" customHeight="1">
      <c r="B552" s="863"/>
      <c r="C552" s="685" t="s">
        <v>2369</v>
      </c>
      <c r="D552" s="678"/>
      <c r="E552" s="702" t="s">
        <v>2370</v>
      </c>
      <c r="F552" s="704" t="s">
        <v>2370</v>
      </c>
    </row>
    <row r="553" spans="2:6" s="742" customFormat="1" ht="19.5" customHeight="1">
      <c r="B553" s="863"/>
      <c r="C553" s="685" t="s">
        <v>2371</v>
      </c>
      <c r="D553" s="664"/>
      <c r="E553" s="702" t="s">
        <v>2372</v>
      </c>
      <c r="F553" s="704" t="s">
        <v>2372</v>
      </c>
    </row>
    <row r="554" spans="2:6" s="742" customFormat="1" ht="19.5" customHeight="1">
      <c r="B554" s="863"/>
      <c r="C554" s="685" t="s">
        <v>2373</v>
      </c>
      <c r="D554" s="678" t="s">
        <v>2374</v>
      </c>
      <c r="E554" s="702" t="s">
        <v>2375</v>
      </c>
      <c r="F554" s="704" t="s">
        <v>2375</v>
      </c>
    </row>
    <row r="555" spans="2:6" s="742" customFormat="1" ht="45" customHeight="1">
      <c r="B555" s="863"/>
      <c r="C555" s="685" t="s">
        <v>2376</v>
      </c>
      <c r="D555" s="665"/>
      <c r="E555" s="702" t="s">
        <v>777</v>
      </c>
      <c r="F555" s="704" t="s">
        <v>777</v>
      </c>
    </row>
    <row r="556" spans="2:6" s="742" customFormat="1" ht="33" customHeight="1">
      <c r="B556" s="863"/>
      <c r="C556" s="677"/>
      <c r="D556" s="665"/>
      <c r="E556" s="702" t="s">
        <v>778</v>
      </c>
      <c r="F556" s="704" t="s">
        <v>778</v>
      </c>
    </row>
    <row r="557" spans="2:6" s="742" customFormat="1" ht="19.5" customHeight="1">
      <c r="B557" s="863"/>
      <c r="C557" s="677"/>
      <c r="D557" s="678"/>
      <c r="E557" s="702" t="s">
        <v>779</v>
      </c>
      <c r="F557" s="704" t="s">
        <v>779</v>
      </c>
    </row>
    <row r="558" spans="2:6" s="742" customFormat="1" ht="33" customHeight="1">
      <c r="B558" s="863"/>
      <c r="C558" s="677"/>
      <c r="D558" s="665"/>
      <c r="E558" s="702" t="s">
        <v>780</v>
      </c>
      <c r="F558" s="704" t="s">
        <v>780</v>
      </c>
    </row>
    <row r="559" spans="2:6" s="742" customFormat="1" ht="19.5" customHeight="1">
      <c r="B559" s="863"/>
      <c r="C559" s="677"/>
      <c r="D559" s="678"/>
      <c r="E559" s="702" t="s">
        <v>781</v>
      </c>
      <c r="F559" s="704" t="s">
        <v>781</v>
      </c>
    </row>
    <row r="560" spans="2:6" s="742" customFormat="1" ht="33" customHeight="1">
      <c r="B560" s="863"/>
      <c r="C560" s="677"/>
      <c r="D560" s="678"/>
      <c r="E560" s="702" t="s">
        <v>782</v>
      </c>
      <c r="F560" s="704" t="s">
        <v>782</v>
      </c>
    </row>
    <row r="561" spans="2:6" s="742" customFormat="1" ht="33" customHeight="1">
      <c r="B561" s="863"/>
      <c r="C561" s="677" t="s">
        <v>2377</v>
      </c>
      <c r="D561" s="678"/>
      <c r="E561" s="702"/>
      <c r="F561" s="704"/>
    </row>
    <row r="562" spans="2:6" s="742" customFormat="1" ht="19.5" customHeight="1">
      <c r="B562" s="863"/>
      <c r="C562" s="685" t="s">
        <v>2358</v>
      </c>
      <c r="D562" s="678"/>
      <c r="E562" s="682" t="s">
        <v>2378</v>
      </c>
      <c r="F562" s="683" t="s">
        <v>2379</v>
      </c>
    </row>
    <row r="563" spans="2:6" s="742" customFormat="1" ht="19.5" customHeight="1">
      <c r="B563" s="863"/>
      <c r="C563" s="685" t="s">
        <v>2380</v>
      </c>
      <c r="D563" s="664"/>
      <c r="E563" s="632" t="s">
        <v>2381</v>
      </c>
      <c r="F563" s="633" t="s">
        <v>2381</v>
      </c>
    </row>
    <row r="564" spans="2:6" s="742" customFormat="1" ht="19.5" customHeight="1">
      <c r="B564" s="863"/>
      <c r="C564" s="685" t="s">
        <v>2382</v>
      </c>
      <c r="D564" s="678" t="s">
        <v>2383</v>
      </c>
      <c r="E564" s="702" t="s">
        <v>2384</v>
      </c>
      <c r="F564" s="704" t="s">
        <v>2384</v>
      </c>
    </row>
    <row r="565" spans="2:6" s="742" customFormat="1" ht="19.5" customHeight="1">
      <c r="B565" s="863"/>
      <c r="C565" s="684"/>
      <c r="D565" s="678" t="s">
        <v>2385</v>
      </c>
      <c r="E565" s="702" t="s">
        <v>2386</v>
      </c>
      <c r="F565" s="704" t="s">
        <v>2386</v>
      </c>
    </row>
    <row r="566" spans="2:6" s="742" customFormat="1" ht="19.5" customHeight="1">
      <c r="B566" s="863"/>
      <c r="C566" s="684"/>
      <c r="D566" s="678" t="s">
        <v>2387</v>
      </c>
      <c r="E566" s="702" t="s">
        <v>2378</v>
      </c>
      <c r="F566" s="704" t="s">
        <v>2379</v>
      </c>
    </row>
    <row r="567" spans="2:6" s="742" customFormat="1" ht="30.75" customHeight="1">
      <c r="B567" s="863"/>
      <c r="C567" s="684"/>
      <c r="D567" s="678" t="s">
        <v>2388</v>
      </c>
      <c r="E567" s="702" t="s">
        <v>2389</v>
      </c>
      <c r="F567" s="704" t="s">
        <v>2389</v>
      </c>
    </row>
    <row r="568" spans="2:6" s="742" customFormat="1" ht="30.75" customHeight="1">
      <c r="B568" s="863"/>
      <c r="C568" s="684"/>
      <c r="D568" s="678" t="s">
        <v>2390</v>
      </c>
      <c r="E568" s="702" t="s">
        <v>2389</v>
      </c>
      <c r="F568" s="704" t="s">
        <v>2389</v>
      </c>
    </row>
    <row r="569" spans="2:6" s="742" customFormat="1" ht="19.5" customHeight="1">
      <c r="B569" s="863"/>
      <c r="C569" s="684"/>
      <c r="D569" s="678" t="s">
        <v>2391</v>
      </c>
      <c r="E569" s="702" t="s">
        <v>2392</v>
      </c>
      <c r="F569" s="704" t="s">
        <v>2392</v>
      </c>
    </row>
    <row r="570" spans="2:6" s="742" customFormat="1" ht="19.5" customHeight="1">
      <c r="B570" s="863"/>
      <c r="C570" s="685" t="s">
        <v>2393</v>
      </c>
      <c r="D570" s="678" t="s">
        <v>2394</v>
      </c>
      <c r="E570" s="702" t="s">
        <v>2395</v>
      </c>
      <c r="F570" s="704" t="s">
        <v>2395</v>
      </c>
    </row>
    <row r="571" spans="2:6" s="742" customFormat="1" ht="19.5" customHeight="1">
      <c r="B571" s="863"/>
      <c r="C571" s="684"/>
      <c r="D571" s="678" t="s">
        <v>2396</v>
      </c>
      <c r="E571" s="702" t="s">
        <v>2395</v>
      </c>
      <c r="F571" s="704" t="s">
        <v>2395</v>
      </c>
    </row>
    <row r="572" spans="2:6" s="742" customFormat="1" ht="30" customHeight="1">
      <c r="B572" s="863"/>
      <c r="C572" s="684"/>
      <c r="D572" s="678" t="s">
        <v>2397</v>
      </c>
      <c r="E572" s="702" t="s">
        <v>2395</v>
      </c>
      <c r="F572" s="704" t="s">
        <v>2395</v>
      </c>
    </row>
    <row r="573" spans="2:6" s="742" customFormat="1" ht="19.5" customHeight="1">
      <c r="B573" s="863"/>
      <c r="C573" s="684"/>
      <c r="D573" s="678" t="s">
        <v>2398</v>
      </c>
      <c r="E573" s="702" t="s">
        <v>2395</v>
      </c>
      <c r="F573" s="704" t="s">
        <v>2395</v>
      </c>
    </row>
    <row r="574" spans="2:6" s="742" customFormat="1" ht="19.5" customHeight="1">
      <c r="B574" s="863"/>
      <c r="C574" s="685" t="s">
        <v>2399</v>
      </c>
      <c r="D574" s="678"/>
      <c r="E574" s="702" t="s">
        <v>783</v>
      </c>
      <c r="F574" s="704" t="s">
        <v>783</v>
      </c>
    </row>
    <row r="575" spans="2:6" s="742" customFormat="1" ht="45" customHeight="1">
      <c r="B575" s="863"/>
      <c r="C575" s="677"/>
      <c r="D575" s="664"/>
      <c r="E575" s="702" t="s">
        <v>784</v>
      </c>
      <c r="F575" s="704" t="s">
        <v>784</v>
      </c>
    </row>
    <row r="576" spans="2:6" s="742" customFormat="1" ht="33" customHeight="1">
      <c r="B576" s="863"/>
      <c r="C576" s="677"/>
      <c r="D576" s="660"/>
      <c r="E576" s="702" t="s">
        <v>785</v>
      </c>
      <c r="F576" s="704" t="s">
        <v>785</v>
      </c>
    </row>
    <row r="577" spans="2:6" s="742" customFormat="1" ht="19.5" customHeight="1">
      <c r="B577" s="863"/>
      <c r="C577" s="677"/>
      <c r="D577" s="660"/>
      <c r="E577" s="702" t="s">
        <v>786</v>
      </c>
      <c r="F577" s="704" t="s">
        <v>786</v>
      </c>
    </row>
    <row r="578" spans="2:6" s="742" customFormat="1" ht="19.5" customHeight="1">
      <c r="B578" s="863"/>
      <c r="C578" s="677"/>
      <c r="D578" s="660"/>
      <c r="E578" s="702" t="s">
        <v>787</v>
      </c>
      <c r="F578" s="704" t="s">
        <v>787</v>
      </c>
    </row>
    <row r="579" spans="2:6" s="742" customFormat="1" ht="33" customHeight="1">
      <c r="B579" s="863"/>
      <c r="C579" s="677"/>
      <c r="D579" s="886"/>
      <c r="E579" s="702" t="s">
        <v>788</v>
      </c>
      <c r="F579" s="704" t="s">
        <v>788</v>
      </c>
    </row>
    <row r="580" spans="2:6" s="742" customFormat="1" ht="19.5" customHeight="1">
      <c r="B580" s="863"/>
      <c r="C580" s="677" t="s">
        <v>2400</v>
      </c>
      <c r="D580" s="886"/>
      <c r="E580" s="702"/>
      <c r="F580" s="704"/>
    </row>
    <row r="581" spans="2:6" s="742" customFormat="1" ht="19.5" customHeight="1">
      <c r="B581" s="863"/>
      <c r="C581" s="685" t="s">
        <v>2401</v>
      </c>
      <c r="D581" s="886"/>
      <c r="E581" s="702" t="s">
        <v>2402</v>
      </c>
      <c r="F581" s="704" t="s">
        <v>2402</v>
      </c>
    </row>
    <row r="582" spans="2:6" s="742" customFormat="1" ht="19.5" customHeight="1">
      <c r="B582" s="863"/>
      <c r="C582" s="685" t="s">
        <v>2380</v>
      </c>
      <c r="D582" s="628"/>
      <c r="E582" s="703" t="s">
        <v>2403</v>
      </c>
      <c r="F582" s="705" t="s">
        <v>2403</v>
      </c>
    </row>
    <row r="583" spans="2:6" s="742" customFormat="1" ht="19.5" customHeight="1">
      <c r="B583" s="863"/>
      <c r="C583" s="685" t="s">
        <v>2382</v>
      </c>
      <c r="D583" s="660" t="s">
        <v>2383</v>
      </c>
      <c r="E583" s="702" t="s">
        <v>2404</v>
      </c>
      <c r="F583" s="704" t="s">
        <v>2404</v>
      </c>
    </row>
    <row r="584" spans="2:6" s="742" customFormat="1" ht="19.5" customHeight="1">
      <c r="B584" s="863"/>
      <c r="C584" s="684"/>
      <c r="D584" s="678" t="s">
        <v>2405</v>
      </c>
      <c r="E584" s="702" t="s">
        <v>2406</v>
      </c>
      <c r="F584" s="704" t="s">
        <v>2406</v>
      </c>
    </row>
    <row r="585" spans="2:6" s="742" customFormat="1" ht="19.5" customHeight="1">
      <c r="B585" s="863"/>
      <c r="C585" s="684"/>
      <c r="D585" s="678" t="s">
        <v>2407</v>
      </c>
      <c r="E585" s="702" t="s">
        <v>2408</v>
      </c>
      <c r="F585" s="704" t="s">
        <v>2408</v>
      </c>
    </row>
    <row r="586" spans="2:6" s="742" customFormat="1" ht="19.5" customHeight="1">
      <c r="B586" s="863"/>
      <c r="C586" s="685" t="s">
        <v>2393</v>
      </c>
      <c r="D586" s="678" t="s">
        <v>2394</v>
      </c>
      <c r="E586" s="682" t="s">
        <v>458</v>
      </c>
      <c r="F586" s="683" t="s">
        <v>458</v>
      </c>
    </row>
    <row r="587" spans="2:6" s="742" customFormat="1" ht="19.5" customHeight="1">
      <c r="B587" s="863"/>
      <c r="C587" s="1129"/>
      <c r="D587" s="664" t="s">
        <v>2396</v>
      </c>
      <c r="E587" s="632" t="s">
        <v>458</v>
      </c>
      <c r="F587" s="633" t="s">
        <v>458</v>
      </c>
    </row>
    <row r="588" spans="2:6" s="742" customFormat="1" ht="30" customHeight="1">
      <c r="B588" s="863"/>
      <c r="C588" s="1129"/>
      <c r="D588" s="664" t="s">
        <v>2397</v>
      </c>
      <c r="E588" s="632" t="s">
        <v>458</v>
      </c>
      <c r="F588" s="633" t="s">
        <v>458</v>
      </c>
    </row>
    <row r="589" spans="2:6" s="742" customFormat="1" ht="19.5" customHeight="1">
      <c r="B589" s="863"/>
      <c r="C589" s="684"/>
      <c r="D589" s="678" t="s">
        <v>2409</v>
      </c>
      <c r="E589" s="682" t="s">
        <v>458</v>
      </c>
      <c r="F589" s="683" t="s">
        <v>458</v>
      </c>
    </row>
    <row r="590" spans="2:6" s="742" customFormat="1" ht="19.5" customHeight="1">
      <c r="B590" s="863"/>
      <c r="C590" s="647" t="s">
        <v>2399</v>
      </c>
      <c r="D590" s="664"/>
      <c r="E590" s="632" t="s">
        <v>789</v>
      </c>
      <c r="F590" s="633" t="s">
        <v>789</v>
      </c>
    </row>
    <row r="591" spans="2:6" s="742" customFormat="1" ht="19.5" customHeight="1">
      <c r="B591" s="863"/>
      <c r="C591" s="677"/>
      <c r="D591" s="678"/>
      <c r="E591" s="702" t="s">
        <v>790</v>
      </c>
      <c r="F591" s="704" t="s">
        <v>790</v>
      </c>
    </row>
    <row r="592" spans="2:6" s="742" customFormat="1" ht="19.5" customHeight="1">
      <c r="B592" s="863"/>
      <c r="C592" s="677"/>
      <c r="D592" s="678"/>
      <c r="E592" s="702" t="s">
        <v>791</v>
      </c>
      <c r="F592" s="704" t="s">
        <v>791</v>
      </c>
    </row>
    <row r="593" spans="2:6" s="742" customFormat="1" ht="30" customHeight="1">
      <c r="B593" s="863"/>
      <c r="C593" s="677"/>
      <c r="D593" s="700"/>
      <c r="E593" s="702" t="s">
        <v>792</v>
      </c>
      <c r="F593" s="704" t="s">
        <v>792</v>
      </c>
    </row>
    <row r="594" spans="2:6" s="742" customFormat="1" ht="19.5" customHeight="1">
      <c r="B594" s="863"/>
      <c r="C594" s="677"/>
      <c r="D594" s="710"/>
      <c r="E594" s="632" t="s">
        <v>793</v>
      </c>
      <c r="F594" s="633" t="s">
        <v>793</v>
      </c>
    </row>
    <row r="595" spans="2:6" s="742" customFormat="1" ht="19.5" customHeight="1">
      <c r="B595" s="863"/>
      <c r="C595" s="677"/>
      <c r="D595" s="700"/>
      <c r="E595" s="702" t="s">
        <v>794</v>
      </c>
      <c r="F595" s="704" t="s">
        <v>794</v>
      </c>
    </row>
    <row r="596" spans="2:6" s="742" customFormat="1" ht="19.5" customHeight="1">
      <c r="B596" s="863"/>
      <c r="C596" s="677" t="s">
        <v>2410</v>
      </c>
      <c r="D596" s="700"/>
      <c r="E596" s="702"/>
      <c r="F596" s="704"/>
    </row>
    <row r="597" spans="2:6" s="742" customFormat="1" ht="19.5" customHeight="1">
      <c r="B597" s="863"/>
      <c r="C597" s="685" t="s">
        <v>2401</v>
      </c>
      <c r="D597" s="700"/>
      <c r="E597" s="702" t="s">
        <v>2411</v>
      </c>
      <c r="F597" s="704" t="s">
        <v>2412</v>
      </c>
    </row>
    <row r="598" spans="2:6" s="742" customFormat="1" ht="19.5" customHeight="1">
      <c r="B598" s="863"/>
      <c r="C598" s="685" t="s">
        <v>2380</v>
      </c>
      <c r="D598" s="665"/>
      <c r="E598" s="702" t="s">
        <v>795</v>
      </c>
      <c r="F598" s="704" t="s">
        <v>795</v>
      </c>
    </row>
    <row r="599" spans="2:6" s="742" customFormat="1" ht="19.5" customHeight="1">
      <c r="B599" s="863"/>
      <c r="C599" s="685" t="s">
        <v>2382</v>
      </c>
      <c r="D599" s="665" t="s">
        <v>2413</v>
      </c>
      <c r="E599" s="632" t="s">
        <v>2414</v>
      </c>
      <c r="F599" s="633" t="s">
        <v>2414</v>
      </c>
    </row>
    <row r="600" spans="2:6" s="742" customFormat="1" ht="19.5" customHeight="1">
      <c r="B600" s="863"/>
      <c r="C600" s="684"/>
      <c r="D600" s="665" t="s">
        <v>2415</v>
      </c>
      <c r="E600" s="702" t="s">
        <v>2416</v>
      </c>
      <c r="F600" s="704" t="s">
        <v>2412</v>
      </c>
    </row>
    <row r="601" spans="2:6" s="742" customFormat="1" ht="19.5" customHeight="1">
      <c r="B601" s="863"/>
      <c r="C601" s="684"/>
      <c r="D601" s="664" t="s">
        <v>2417</v>
      </c>
      <c r="E601" s="632" t="s">
        <v>2418</v>
      </c>
      <c r="F601" s="633" t="s">
        <v>2419</v>
      </c>
    </row>
    <row r="602" spans="2:6" s="742" customFormat="1" ht="19.5" customHeight="1">
      <c r="B602" s="863"/>
      <c r="C602" s="685" t="s">
        <v>2393</v>
      </c>
      <c r="D602" s="664" t="s">
        <v>2420</v>
      </c>
      <c r="E602" s="632" t="s">
        <v>458</v>
      </c>
      <c r="F602" s="633" t="s">
        <v>458</v>
      </c>
    </row>
    <row r="603" spans="2:6" s="742" customFormat="1" ht="19.5" customHeight="1">
      <c r="B603" s="863"/>
      <c r="C603" s="684"/>
      <c r="D603" s="664" t="s">
        <v>2421</v>
      </c>
      <c r="E603" s="632" t="s">
        <v>458</v>
      </c>
      <c r="F603" s="633" t="s">
        <v>458</v>
      </c>
    </row>
    <row r="604" spans="2:6" s="742" customFormat="1" ht="30" customHeight="1">
      <c r="B604" s="863"/>
      <c r="C604" s="684"/>
      <c r="D604" s="664" t="s">
        <v>2422</v>
      </c>
      <c r="E604" s="702" t="s">
        <v>458</v>
      </c>
      <c r="F604" s="704" t="s">
        <v>458</v>
      </c>
    </row>
    <row r="605" spans="2:6" s="742" customFormat="1" ht="30" customHeight="1">
      <c r="B605" s="863"/>
      <c r="C605" s="684"/>
      <c r="D605" s="664" t="s">
        <v>2423</v>
      </c>
      <c r="E605" s="702" t="s">
        <v>2424</v>
      </c>
      <c r="F605" s="704" t="s">
        <v>2424</v>
      </c>
    </row>
    <row r="606" spans="2:6" s="742" customFormat="1" ht="19.5" customHeight="1">
      <c r="B606" s="863"/>
      <c r="C606" s="685" t="s">
        <v>2425</v>
      </c>
      <c r="D606" s="665"/>
      <c r="E606" s="702" t="s">
        <v>796</v>
      </c>
      <c r="F606" s="704" t="s">
        <v>796</v>
      </c>
    </row>
    <row r="607" spans="2:6" s="742" customFormat="1" ht="40.5" customHeight="1">
      <c r="B607" s="863"/>
      <c r="C607" s="677"/>
      <c r="D607" s="665"/>
      <c r="E607" s="702" t="s">
        <v>797</v>
      </c>
      <c r="F607" s="704" t="s">
        <v>797</v>
      </c>
    </row>
    <row r="608" spans="2:6" s="742" customFormat="1" ht="33" customHeight="1">
      <c r="B608" s="863"/>
      <c r="C608" s="677"/>
      <c r="D608" s="640"/>
      <c r="E608" s="702" t="s">
        <v>798</v>
      </c>
      <c r="F608" s="704" t="s">
        <v>798</v>
      </c>
    </row>
    <row r="609" spans="2:6" s="742" customFormat="1" ht="19.5" customHeight="1">
      <c r="B609" s="863"/>
      <c r="C609" s="677"/>
      <c r="D609" s="640"/>
      <c r="E609" s="702" t="s">
        <v>799</v>
      </c>
      <c r="F609" s="704" t="s">
        <v>799</v>
      </c>
    </row>
    <row r="610" spans="2:6" s="742" customFormat="1" ht="33" customHeight="1">
      <c r="B610" s="863"/>
      <c r="C610" s="677" t="s">
        <v>2426</v>
      </c>
      <c r="D610" s="640"/>
      <c r="E610" s="702"/>
      <c r="F610" s="704"/>
    </row>
    <row r="611" spans="2:6" s="742" customFormat="1" ht="19.5" customHeight="1">
      <c r="B611" s="863"/>
      <c r="C611" s="685" t="s">
        <v>2427</v>
      </c>
      <c r="D611" s="640"/>
      <c r="E611" s="702" t="s">
        <v>2428</v>
      </c>
      <c r="F611" s="704" t="s">
        <v>2428</v>
      </c>
    </row>
    <row r="612" spans="2:6" s="742" customFormat="1" ht="19.5" customHeight="1">
      <c r="B612" s="863"/>
      <c r="C612" s="685" t="s">
        <v>2429</v>
      </c>
      <c r="D612" s="640"/>
      <c r="E612" s="702" t="s">
        <v>2430</v>
      </c>
      <c r="F612" s="704" t="s">
        <v>2430</v>
      </c>
    </row>
    <row r="613" spans="2:6" s="742" customFormat="1" ht="19.5" customHeight="1">
      <c r="B613" s="863"/>
      <c r="C613" s="685" t="s">
        <v>2431</v>
      </c>
      <c r="D613" s="665" t="s">
        <v>2432</v>
      </c>
      <c r="E613" s="702" t="s">
        <v>2433</v>
      </c>
      <c r="F613" s="704" t="s">
        <v>2433</v>
      </c>
    </row>
    <row r="614" spans="2:6" s="742" customFormat="1" ht="19.5" customHeight="1">
      <c r="B614" s="863"/>
      <c r="C614" s="685" t="s">
        <v>2434</v>
      </c>
      <c r="D614" s="665" t="s">
        <v>2435</v>
      </c>
      <c r="E614" s="702" t="s">
        <v>2430</v>
      </c>
      <c r="F614" s="704" t="s">
        <v>2430</v>
      </c>
    </row>
    <row r="615" spans="2:6" s="742" customFormat="1" ht="19.5" customHeight="1">
      <c r="B615" s="863"/>
      <c r="C615" s="684"/>
      <c r="D615" s="665" t="s">
        <v>2436</v>
      </c>
      <c r="E615" s="702" t="s">
        <v>2430</v>
      </c>
      <c r="F615" s="704" t="s">
        <v>2430</v>
      </c>
    </row>
    <row r="616" spans="2:6" s="742" customFormat="1" ht="19.5" customHeight="1">
      <c r="B616" s="863"/>
      <c r="C616" s="684"/>
      <c r="D616" s="665" t="s">
        <v>2437</v>
      </c>
      <c r="E616" s="702" t="s">
        <v>2430</v>
      </c>
      <c r="F616" s="704" t="s">
        <v>2430</v>
      </c>
    </row>
    <row r="617" spans="2:6" s="742" customFormat="1" ht="19.5" customHeight="1">
      <c r="B617" s="863"/>
      <c r="C617" s="684"/>
      <c r="D617" s="665" t="s">
        <v>2438</v>
      </c>
      <c r="E617" s="702" t="s">
        <v>2430</v>
      </c>
      <c r="F617" s="704" t="s">
        <v>2430</v>
      </c>
    </row>
    <row r="618" spans="2:6" s="742" customFormat="1" ht="19.5" customHeight="1">
      <c r="B618" s="863"/>
      <c r="C618" s="684"/>
      <c r="D618" s="665" t="s">
        <v>2439</v>
      </c>
      <c r="E618" s="702" t="s">
        <v>2430</v>
      </c>
      <c r="F618" s="704" t="s">
        <v>2430</v>
      </c>
    </row>
    <row r="619" spans="2:6" s="742" customFormat="1" ht="45" customHeight="1">
      <c r="B619" s="863"/>
      <c r="C619" s="685" t="s">
        <v>2425</v>
      </c>
      <c r="D619" s="640"/>
      <c r="E619" s="702" t="s">
        <v>2440</v>
      </c>
      <c r="F619" s="704" t="s">
        <v>2440</v>
      </c>
    </row>
    <row r="620" spans="2:6" s="742" customFormat="1" ht="45" customHeight="1">
      <c r="B620" s="863"/>
      <c r="C620" s="677"/>
      <c r="D620" s="640"/>
      <c r="E620" s="702" t="s">
        <v>2441</v>
      </c>
      <c r="F620" s="704" t="s">
        <v>2441</v>
      </c>
    </row>
    <row r="621" spans="2:6" s="742" customFormat="1" ht="33" customHeight="1">
      <c r="B621" s="863"/>
      <c r="C621" s="677"/>
      <c r="D621" s="640"/>
      <c r="E621" s="702" t="s">
        <v>2442</v>
      </c>
      <c r="F621" s="704" t="s">
        <v>2442</v>
      </c>
    </row>
    <row r="622" spans="2:6" s="742" customFormat="1" ht="33" customHeight="1">
      <c r="B622" s="863"/>
      <c r="C622" s="677"/>
      <c r="D622" s="640"/>
      <c r="E622" s="702" t="s">
        <v>2443</v>
      </c>
      <c r="F622" s="704" t="s">
        <v>2443</v>
      </c>
    </row>
    <row r="623" spans="2:6" s="742" customFormat="1" ht="45" customHeight="1">
      <c r="B623" s="863"/>
      <c r="C623" s="677"/>
      <c r="D623" s="640"/>
      <c r="E623" s="702" t="s">
        <v>2444</v>
      </c>
      <c r="F623" s="704" t="s">
        <v>2444</v>
      </c>
    </row>
    <row r="624" spans="2:6" s="742" customFormat="1" ht="19.5" customHeight="1">
      <c r="B624" s="863"/>
      <c r="C624" s="677"/>
      <c r="D624" s="640"/>
      <c r="E624" s="702" t="s">
        <v>2445</v>
      </c>
      <c r="F624" s="704" t="s">
        <v>2445</v>
      </c>
    </row>
    <row r="625" spans="2:6" s="742" customFormat="1" ht="33" customHeight="1">
      <c r="B625" s="863"/>
      <c r="C625" s="677"/>
      <c r="D625" s="640"/>
      <c r="E625" s="702" t="s">
        <v>2446</v>
      </c>
      <c r="F625" s="704" t="s">
        <v>2446</v>
      </c>
    </row>
    <row r="626" spans="2:6" s="742" customFormat="1" ht="33" customHeight="1">
      <c r="B626" s="863"/>
      <c r="C626" s="677"/>
      <c r="D626" s="640"/>
      <c r="E626" s="702" t="s">
        <v>2447</v>
      </c>
      <c r="F626" s="704" t="s">
        <v>2447</v>
      </c>
    </row>
    <row r="627" spans="2:6" s="742" customFormat="1" ht="19.5" customHeight="1">
      <c r="B627" s="863"/>
      <c r="C627" s="677" t="s">
        <v>2448</v>
      </c>
      <c r="D627" s="710"/>
      <c r="E627" s="632"/>
      <c r="F627" s="633"/>
    </row>
    <row r="628" spans="2:6" s="742" customFormat="1" ht="19.5" customHeight="1">
      <c r="B628" s="863"/>
      <c r="C628" s="685" t="s">
        <v>2427</v>
      </c>
      <c r="D628" s="710"/>
      <c r="E628" s="632" t="s">
        <v>2449</v>
      </c>
      <c r="F628" s="633" t="s">
        <v>2449</v>
      </c>
    </row>
    <row r="629" spans="2:6" s="742" customFormat="1" ht="19.5" customHeight="1">
      <c r="B629" s="863"/>
      <c r="C629" s="685" t="s">
        <v>2429</v>
      </c>
      <c r="D629" s="710"/>
      <c r="E629" s="632" t="s">
        <v>2450</v>
      </c>
      <c r="F629" s="633" t="s">
        <v>2450</v>
      </c>
    </row>
    <row r="630" spans="2:6" s="742" customFormat="1" ht="19.5" customHeight="1">
      <c r="B630" s="863"/>
      <c r="C630" s="685"/>
      <c r="D630" s="710"/>
      <c r="E630" s="632" t="s">
        <v>2451</v>
      </c>
      <c r="F630" s="633" t="s">
        <v>2451</v>
      </c>
    </row>
    <row r="631" spans="2:6" s="742" customFormat="1" ht="19.5" customHeight="1">
      <c r="B631" s="863"/>
      <c r="C631" s="685" t="s">
        <v>2431</v>
      </c>
      <c r="D631" s="664" t="s">
        <v>2452</v>
      </c>
      <c r="E631" s="632" t="s">
        <v>2378</v>
      </c>
      <c r="F631" s="633" t="s">
        <v>2379</v>
      </c>
    </row>
    <row r="632" spans="2:6" s="742" customFormat="1" ht="19.5" customHeight="1">
      <c r="B632" s="863"/>
      <c r="C632" s="684"/>
      <c r="D632" s="665" t="s">
        <v>2453</v>
      </c>
      <c r="E632" s="632" t="s">
        <v>800</v>
      </c>
      <c r="F632" s="633" t="s">
        <v>800</v>
      </c>
    </row>
    <row r="633" spans="2:6" s="742" customFormat="1" ht="19.5" customHeight="1">
      <c r="B633" s="863"/>
      <c r="C633" s="684"/>
      <c r="D633" s="678"/>
      <c r="E633" s="682" t="s">
        <v>801</v>
      </c>
      <c r="F633" s="683" t="s">
        <v>801</v>
      </c>
    </row>
    <row r="634" spans="2:6" s="742" customFormat="1" ht="30" customHeight="1">
      <c r="B634" s="863"/>
      <c r="C634" s="684"/>
      <c r="D634" s="665" t="s">
        <v>2454</v>
      </c>
      <c r="E634" s="702" t="s">
        <v>2455</v>
      </c>
      <c r="F634" s="704" t="s">
        <v>2455</v>
      </c>
    </row>
    <row r="635" spans="2:6" s="742" customFormat="1" ht="30" customHeight="1">
      <c r="B635" s="863"/>
      <c r="C635" s="684"/>
      <c r="D635" s="888" t="s">
        <v>802</v>
      </c>
      <c r="E635" s="632" t="s">
        <v>803</v>
      </c>
      <c r="F635" s="633" t="s">
        <v>804</v>
      </c>
    </row>
    <row r="636" spans="2:6" s="742" customFormat="1" ht="19.5" customHeight="1">
      <c r="B636" s="863"/>
      <c r="C636" s="1129"/>
      <c r="D636" s="664" t="s">
        <v>805</v>
      </c>
      <c r="E636" s="632" t="s">
        <v>806</v>
      </c>
      <c r="F636" s="633" t="s">
        <v>806</v>
      </c>
    </row>
    <row r="637" spans="2:6" s="742" customFormat="1" ht="19.5" customHeight="1">
      <c r="B637" s="863"/>
      <c r="C637" s="684"/>
      <c r="D637" s="664" t="s">
        <v>807</v>
      </c>
      <c r="E637" s="702" t="s">
        <v>808</v>
      </c>
      <c r="F637" s="704" t="s">
        <v>808</v>
      </c>
    </row>
    <row r="638" spans="2:6" s="742" customFormat="1" ht="19.5" customHeight="1">
      <c r="B638" s="863"/>
      <c r="C638" s="684"/>
      <c r="D638" s="664" t="s">
        <v>809</v>
      </c>
      <c r="E638" s="702" t="s">
        <v>810</v>
      </c>
      <c r="F638" s="704" t="s">
        <v>810</v>
      </c>
    </row>
    <row r="639" spans="2:6" s="742" customFormat="1" ht="19.5" customHeight="1">
      <c r="B639" s="863"/>
      <c r="C639" s="684"/>
      <c r="D639" s="664" t="s">
        <v>811</v>
      </c>
      <c r="E639" s="702" t="s">
        <v>812</v>
      </c>
      <c r="F639" s="704" t="s">
        <v>812</v>
      </c>
    </row>
    <row r="640" spans="2:6" s="742" customFormat="1" ht="19.5" customHeight="1">
      <c r="B640" s="863"/>
      <c r="C640" s="684"/>
      <c r="D640" s="664" t="s">
        <v>813</v>
      </c>
      <c r="E640" s="702" t="s">
        <v>814</v>
      </c>
      <c r="F640" s="704" t="s">
        <v>814</v>
      </c>
    </row>
    <row r="641" spans="2:6" s="742" customFormat="1" ht="19.5" customHeight="1">
      <c r="B641" s="863"/>
      <c r="C641" s="685" t="s">
        <v>767</v>
      </c>
      <c r="D641" s="664" t="s">
        <v>815</v>
      </c>
      <c r="E641" s="702" t="s">
        <v>458</v>
      </c>
      <c r="F641" s="704" t="s">
        <v>458</v>
      </c>
    </row>
    <row r="642" spans="2:6" s="742" customFormat="1" ht="19.5" customHeight="1">
      <c r="B642" s="863"/>
      <c r="C642" s="677"/>
      <c r="D642" s="664" t="s">
        <v>816</v>
      </c>
      <c r="E642" s="702" t="s">
        <v>458</v>
      </c>
      <c r="F642" s="704" t="s">
        <v>458</v>
      </c>
    </row>
    <row r="643" spans="2:6" s="742" customFormat="1" ht="19.5" customHeight="1">
      <c r="B643" s="863"/>
      <c r="C643" s="677"/>
      <c r="D643" s="664" t="s">
        <v>817</v>
      </c>
      <c r="E643" s="702" t="s">
        <v>458</v>
      </c>
      <c r="F643" s="704" t="s">
        <v>458</v>
      </c>
    </row>
    <row r="644" spans="2:6" s="742" customFormat="1" ht="30" customHeight="1">
      <c r="B644" s="863"/>
      <c r="C644" s="677"/>
      <c r="D644" s="664" t="s">
        <v>818</v>
      </c>
      <c r="E644" s="702" t="s">
        <v>458</v>
      </c>
      <c r="F644" s="704" t="s">
        <v>458</v>
      </c>
    </row>
    <row r="645" spans="2:6" s="742" customFormat="1" ht="19.5" customHeight="1">
      <c r="B645" s="863"/>
      <c r="C645" s="677"/>
      <c r="D645" s="664" t="s">
        <v>819</v>
      </c>
      <c r="E645" s="702" t="s">
        <v>458</v>
      </c>
      <c r="F645" s="704" t="s">
        <v>458</v>
      </c>
    </row>
    <row r="646" spans="2:6" s="742" customFormat="1" ht="44.25" customHeight="1">
      <c r="B646" s="863"/>
      <c r="C646" s="677"/>
      <c r="D646" s="664" t="s">
        <v>820</v>
      </c>
      <c r="E646" s="702" t="s">
        <v>458</v>
      </c>
      <c r="F646" s="704" t="s">
        <v>458</v>
      </c>
    </row>
    <row r="647" spans="2:6" s="742" customFormat="1" ht="30" customHeight="1">
      <c r="B647" s="863"/>
      <c r="C647" s="677"/>
      <c r="D647" s="664" t="s">
        <v>821</v>
      </c>
      <c r="E647" s="702" t="s">
        <v>458</v>
      </c>
      <c r="F647" s="704" t="s">
        <v>458</v>
      </c>
    </row>
    <row r="648" spans="2:6" s="742" customFormat="1" ht="19.5" customHeight="1">
      <c r="B648" s="863"/>
      <c r="C648" s="677"/>
      <c r="D648" s="664" t="s">
        <v>822</v>
      </c>
      <c r="E648" s="702" t="s">
        <v>458</v>
      </c>
      <c r="F648" s="704" t="s">
        <v>458</v>
      </c>
    </row>
    <row r="649" spans="2:6" s="742" customFormat="1" ht="30" customHeight="1">
      <c r="B649" s="863"/>
      <c r="C649" s="677"/>
      <c r="D649" s="664" t="s">
        <v>823</v>
      </c>
      <c r="E649" s="702" t="s">
        <v>458</v>
      </c>
      <c r="F649" s="704" t="s">
        <v>458</v>
      </c>
    </row>
    <row r="650" spans="2:6" s="742" customFormat="1" ht="19.5" customHeight="1">
      <c r="B650" s="863"/>
      <c r="C650" s="677"/>
      <c r="D650" s="664" t="s">
        <v>824</v>
      </c>
      <c r="E650" s="702" t="s">
        <v>458</v>
      </c>
      <c r="F650" s="704" t="s">
        <v>458</v>
      </c>
    </row>
    <row r="651" spans="2:6" s="742" customFormat="1" ht="19.5" customHeight="1">
      <c r="B651" s="863"/>
      <c r="C651" s="887"/>
      <c r="D651" s="664" t="s">
        <v>825</v>
      </c>
      <c r="E651" s="702" t="s">
        <v>458</v>
      </c>
      <c r="F651" s="704" t="s">
        <v>458</v>
      </c>
    </row>
    <row r="652" spans="2:6" s="742" customFormat="1" ht="19.5" customHeight="1">
      <c r="B652" s="863"/>
      <c r="C652" s="685" t="s">
        <v>768</v>
      </c>
      <c r="D652" s="640"/>
      <c r="E652" s="702" t="s">
        <v>826</v>
      </c>
      <c r="F652" s="704" t="s">
        <v>826</v>
      </c>
    </row>
    <row r="653" spans="2:6" s="742" customFormat="1" ht="31.5" customHeight="1">
      <c r="B653" s="863"/>
      <c r="C653" s="677"/>
      <c r="D653" s="640"/>
      <c r="E653" s="682" t="s">
        <v>827</v>
      </c>
      <c r="F653" s="683" t="s">
        <v>827</v>
      </c>
    </row>
    <row r="654" spans="2:6" s="742" customFormat="1" ht="19.5" customHeight="1">
      <c r="B654" s="863"/>
      <c r="C654" s="887"/>
      <c r="D654" s="640"/>
      <c r="E654" s="632" t="s">
        <v>828</v>
      </c>
      <c r="F654" s="633" t="s">
        <v>828</v>
      </c>
    </row>
    <row r="655" spans="2:6" s="742" customFormat="1" ht="19.5" customHeight="1">
      <c r="B655" s="863"/>
      <c r="C655" s="677"/>
      <c r="D655" s="640"/>
      <c r="E655" s="702" t="s">
        <v>829</v>
      </c>
      <c r="F655" s="704" t="s">
        <v>829</v>
      </c>
    </row>
    <row r="656" spans="2:6" s="742" customFormat="1" ht="33" customHeight="1">
      <c r="B656" s="863"/>
      <c r="C656" s="677"/>
      <c r="D656" s="678"/>
      <c r="E656" s="626" t="s">
        <v>830</v>
      </c>
      <c r="F656" s="627" t="s">
        <v>830</v>
      </c>
    </row>
    <row r="657" spans="2:6" s="742" customFormat="1" ht="19.5" customHeight="1">
      <c r="B657" s="863"/>
      <c r="C657" s="677"/>
      <c r="D657" s="678"/>
      <c r="E657" s="702" t="s">
        <v>831</v>
      </c>
      <c r="F657" s="704" t="s">
        <v>831</v>
      </c>
    </row>
    <row r="658" spans="2:6" s="742" customFormat="1" ht="45" customHeight="1">
      <c r="B658" s="863"/>
      <c r="C658" s="677"/>
      <c r="D658" s="678"/>
      <c r="E658" s="702" t="s">
        <v>832</v>
      </c>
      <c r="F658" s="704" t="s">
        <v>832</v>
      </c>
    </row>
    <row r="659" spans="2:6" s="742" customFormat="1" ht="45.75" customHeight="1">
      <c r="B659" s="863"/>
      <c r="C659" s="685"/>
      <c r="D659" s="678"/>
      <c r="E659" s="702" t="s">
        <v>833</v>
      </c>
      <c r="F659" s="704" t="s">
        <v>833</v>
      </c>
    </row>
    <row r="660" spans="2:6" s="742" customFormat="1" ht="33" customHeight="1">
      <c r="B660" s="863"/>
      <c r="C660" s="685"/>
      <c r="D660" s="678"/>
      <c r="E660" s="702" t="s">
        <v>834</v>
      </c>
      <c r="F660" s="704" t="s">
        <v>834</v>
      </c>
    </row>
    <row r="661" spans="2:6" s="742" customFormat="1" ht="33" customHeight="1">
      <c r="B661" s="863"/>
      <c r="C661" s="685"/>
      <c r="D661" s="678"/>
      <c r="E661" s="702" t="s">
        <v>835</v>
      </c>
      <c r="F661" s="704" t="s">
        <v>835</v>
      </c>
    </row>
    <row r="662" spans="2:6" s="742" customFormat="1" ht="45" customHeight="1">
      <c r="B662" s="863"/>
      <c r="C662" s="684"/>
      <c r="D662" s="678"/>
      <c r="E662" s="702" t="s">
        <v>836</v>
      </c>
      <c r="F662" s="704" t="s">
        <v>836</v>
      </c>
    </row>
    <row r="663" spans="2:6" s="742" customFormat="1" ht="33" customHeight="1">
      <c r="B663" s="863"/>
      <c r="C663" s="684"/>
      <c r="D663" s="678"/>
      <c r="E663" s="702" t="s">
        <v>837</v>
      </c>
      <c r="F663" s="704" t="s">
        <v>837</v>
      </c>
    </row>
    <row r="664" spans="2:6" s="742" customFormat="1" ht="19.5" customHeight="1">
      <c r="B664" s="863"/>
      <c r="C664" s="684"/>
      <c r="D664" s="678"/>
      <c r="E664" s="702" t="s">
        <v>838</v>
      </c>
      <c r="F664" s="704" t="s">
        <v>838</v>
      </c>
    </row>
    <row r="665" spans="2:6" s="742" customFormat="1" ht="19.5" customHeight="1">
      <c r="B665" s="863"/>
      <c r="C665" s="677" t="s">
        <v>2456</v>
      </c>
      <c r="D665" s="678"/>
      <c r="E665" s="702"/>
      <c r="F665" s="704"/>
    </row>
    <row r="666" spans="2:6" s="742" customFormat="1" ht="19.5" customHeight="1">
      <c r="B666" s="863"/>
      <c r="C666" s="685" t="s">
        <v>764</v>
      </c>
      <c r="D666" s="678"/>
      <c r="E666" s="702" t="s">
        <v>839</v>
      </c>
      <c r="F666" s="704" t="s">
        <v>839</v>
      </c>
    </row>
    <row r="667" spans="2:6" s="742" customFormat="1" ht="19.5" customHeight="1">
      <c r="B667" s="863"/>
      <c r="C667" s="685" t="s">
        <v>765</v>
      </c>
      <c r="D667" s="678"/>
      <c r="E667" s="702" t="s">
        <v>458</v>
      </c>
      <c r="F667" s="704" t="s">
        <v>458</v>
      </c>
    </row>
    <row r="668" spans="2:6" s="742" customFormat="1" ht="19.5" customHeight="1">
      <c r="B668" s="863"/>
      <c r="C668" s="685" t="s">
        <v>766</v>
      </c>
      <c r="D668" s="678" t="s">
        <v>840</v>
      </c>
      <c r="E668" s="702" t="s">
        <v>841</v>
      </c>
      <c r="F668" s="704" t="s">
        <v>841</v>
      </c>
    </row>
    <row r="669" spans="2:6" s="742" customFormat="1" ht="19.5" customHeight="1">
      <c r="B669" s="863"/>
      <c r="C669" s="685"/>
      <c r="D669" s="678" t="s">
        <v>842</v>
      </c>
      <c r="E669" s="702" t="s">
        <v>2378</v>
      </c>
      <c r="F669" s="704" t="s">
        <v>2379</v>
      </c>
    </row>
    <row r="670" spans="2:6" s="742" customFormat="1" ht="19.5" customHeight="1">
      <c r="B670" s="863"/>
      <c r="C670" s="685"/>
      <c r="D670" s="678" t="s">
        <v>843</v>
      </c>
      <c r="E670" s="702" t="s">
        <v>844</v>
      </c>
      <c r="F670" s="704" t="s">
        <v>844</v>
      </c>
    </row>
    <row r="671" spans="2:6" s="742" customFormat="1" ht="30" customHeight="1">
      <c r="B671" s="863"/>
      <c r="C671" s="657" t="s">
        <v>767</v>
      </c>
      <c r="D671" s="678" t="s">
        <v>845</v>
      </c>
      <c r="E671" s="702" t="s">
        <v>458</v>
      </c>
      <c r="F671" s="704" t="s">
        <v>458</v>
      </c>
    </row>
    <row r="672" spans="2:6" s="742" customFormat="1" ht="19.5" customHeight="1">
      <c r="B672" s="863"/>
      <c r="C672" s="661"/>
      <c r="D672" s="660" t="s">
        <v>846</v>
      </c>
      <c r="E672" s="702" t="s">
        <v>458</v>
      </c>
      <c r="F672" s="704" t="s">
        <v>458</v>
      </c>
    </row>
    <row r="673" spans="2:6" s="742" customFormat="1" ht="30" customHeight="1">
      <c r="B673" s="863"/>
      <c r="C673" s="685"/>
      <c r="D673" s="678" t="s">
        <v>847</v>
      </c>
      <c r="E673" s="702" t="s">
        <v>458</v>
      </c>
      <c r="F673" s="704" t="s">
        <v>458</v>
      </c>
    </row>
    <row r="674" spans="2:6" s="742" customFormat="1" ht="19.5" customHeight="1">
      <c r="B674" s="863"/>
      <c r="C674" s="685"/>
      <c r="D674" s="678" t="s">
        <v>848</v>
      </c>
      <c r="E674" s="702" t="s">
        <v>458</v>
      </c>
      <c r="F674" s="704" t="s">
        <v>458</v>
      </c>
    </row>
    <row r="675" spans="2:6" s="742" customFormat="1" ht="45" customHeight="1">
      <c r="B675" s="863"/>
      <c r="C675" s="685" t="s">
        <v>768</v>
      </c>
      <c r="D675" s="678"/>
      <c r="E675" s="702" t="s">
        <v>849</v>
      </c>
      <c r="F675" s="704" t="s">
        <v>849</v>
      </c>
    </row>
    <row r="676" spans="2:6" s="742" customFormat="1" ht="19.5" customHeight="1">
      <c r="B676" s="863"/>
      <c r="C676" s="685"/>
      <c r="D676" s="678"/>
      <c r="E676" s="702" t="s">
        <v>850</v>
      </c>
      <c r="F676" s="704" t="s">
        <v>850</v>
      </c>
    </row>
    <row r="677" spans="2:6" s="742" customFormat="1" ht="33" customHeight="1">
      <c r="B677" s="863"/>
      <c r="C677" s="677"/>
      <c r="D677" s="678"/>
      <c r="E677" s="702" t="s">
        <v>851</v>
      </c>
      <c r="F677" s="704" t="s">
        <v>851</v>
      </c>
    </row>
    <row r="678" spans="2:6" s="742" customFormat="1" ht="19.5" customHeight="1">
      <c r="B678" s="863"/>
      <c r="C678" s="681" t="s">
        <v>2457</v>
      </c>
      <c r="D678" s="678"/>
      <c r="E678" s="702"/>
      <c r="F678" s="704"/>
    </row>
    <row r="679" spans="2:6" s="742" customFormat="1" ht="19.5" customHeight="1">
      <c r="B679" s="863"/>
      <c r="C679" s="677" t="s">
        <v>2458</v>
      </c>
      <c r="D679" s="678"/>
      <c r="E679" s="702"/>
      <c r="F679" s="704"/>
    </row>
    <row r="680" spans="2:6" s="742" customFormat="1" ht="19.5" customHeight="1">
      <c r="B680" s="863"/>
      <c r="C680" s="685" t="s">
        <v>2427</v>
      </c>
      <c r="D680" s="678"/>
      <c r="E680" s="702" t="s">
        <v>2459</v>
      </c>
      <c r="F680" s="704" t="s">
        <v>2459</v>
      </c>
    </row>
    <row r="681" spans="2:6" s="742" customFormat="1" ht="19.5" customHeight="1">
      <c r="B681" s="863"/>
      <c r="C681" s="685" t="s">
        <v>2429</v>
      </c>
      <c r="D681" s="678"/>
      <c r="E681" s="702" t="s">
        <v>2460</v>
      </c>
      <c r="F681" s="704" t="s">
        <v>2460</v>
      </c>
    </row>
    <row r="682" spans="2:6" s="742" customFormat="1" ht="19.5" customHeight="1">
      <c r="B682" s="863"/>
      <c r="C682" s="685" t="s">
        <v>2431</v>
      </c>
      <c r="D682" s="678" t="s">
        <v>853</v>
      </c>
      <c r="E682" s="702"/>
      <c r="F682" s="704"/>
    </row>
    <row r="683" spans="2:6" s="742" customFormat="1" ht="19.5" customHeight="1">
      <c r="B683" s="863"/>
      <c r="C683" s="685"/>
      <c r="D683" s="686" t="s">
        <v>2461</v>
      </c>
      <c r="E683" s="702" t="s">
        <v>854</v>
      </c>
      <c r="F683" s="704" t="s">
        <v>2462</v>
      </c>
    </row>
    <row r="684" spans="2:6" s="742" customFormat="1" ht="19.5" customHeight="1">
      <c r="B684" s="863"/>
      <c r="C684" s="685"/>
      <c r="D684" s="686" t="s">
        <v>2463</v>
      </c>
      <c r="E684" s="702" t="s">
        <v>2464</v>
      </c>
      <c r="F684" s="704" t="s">
        <v>2465</v>
      </c>
    </row>
    <row r="685" spans="2:6" s="742" customFormat="1" ht="30" customHeight="1">
      <c r="B685" s="863"/>
      <c r="C685" s="685"/>
      <c r="D685" s="678" t="s">
        <v>855</v>
      </c>
      <c r="E685" s="702"/>
      <c r="F685" s="704"/>
    </row>
    <row r="686" spans="2:6" s="742" customFormat="1" ht="19.5" customHeight="1">
      <c r="B686" s="863"/>
      <c r="C686" s="685"/>
      <c r="D686" s="686" t="s">
        <v>2466</v>
      </c>
      <c r="E686" s="702" t="s">
        <v>2467</v>
      </c>
      <c r="F686" s="704" t="s">
        <v>2467</v>
      </c>
    </row>
    <row r="687" spans="2:6" s="742" customFormat="1" ht="19.5" customHeight="1">
      <c r="B687" s="863"/>
      <c r="C687" s="685"/>
      <c r="D687" s="686" t="s">
        <v>2463</v>
      </c>
      <c r="E687" s="702" t="s">
        <v>2465</v>
      </c>
      <c r="F687" s="704" t="s">
        <v>2465</v>
      </c>
    </row>
    <row r="688" spans="2:6" s="742" customFormat="1" ht="30" customHeight="1">
      <c r="B688" s="863"/>
      <c r="C688" s="685" t="s">
        <v>2434</v>
      </c>
      <c r="D688" s="678" t="s">
        <v>2468</v>
      </c>
      <c r="E688" s="702" t="s">
        <v>458</v>
      </c>
      <c r="F688" s="704" t="s">
        <v>458</v>
      </c>
    </row>
    <row r="689" spans="2:6" s="742" customFormat="1" ht="19.5" customHeight="1">
      <c r="B689" s="863"/>
      <c r="C689" s="661"/>
      <c r="D689" s="678" t="s">
        <v>2469</v>
      </c>
      <c r="E689" s="702" t="s">
        <v>458</v>
      </c>
      <c r="F689" s="704" t="s">
        <v>458</v>
      </c>
    </row>
    <row r="690" spans="2:6" s="742" customFormat="1" ht="19.5" customHeight="1">
      <c r="B690" s="863"/>
      <c r="C690" s="685"/>
      <c r="D690" s="678" t="s">
        <v>2470</v>
      </c>
      <c r="E690" s="702" t="s">
        <v>458</v>
      </c>
      <c r="F690" s="704" t="s">
        <v>458</v>
      </c>
    </row>
    <row r="691" spans="2:6" s="742" customFormat="1" ht="33" customHeight="1">
      <c r="B691" s="863"/>
      <c r="C691" s="685"/>
      <c r="D691" s="678" t="s">
        <v>2471</v>
      </c>
      <c r="E691" s="702" t="s">
        <v>458</v>
      </c>
      <c r="F691" s="704" t="s">
        <v>458</v>
      </c>
    </row>
    <row r="692" spans="2:6" s="742" customFormat="1" ht="45" customHeight="1">
      <c r="B692" s="863"/>
      <c r="C692" s="685" t="s">
        <v>2425</v>
      </c>
      <c r="D692" s="678"/>
      <c r="E692" s="682" t="s">
        <v>856</v>
      </c>
      <c r="F692" s="683" t="s">
        <v>856</v>
      </c>
    </row>
    <row r="693" spans="2:6" s="742" customFormat="1" ht="33" customHeight="1">
      <c r="B693" s="863"/>
      <c r="C693" s="684"/>
      <c r="D693" s="678"/>
      <c r="E693" s="702" t="s">
        <v>857</v>
      </c>
      <c r="F693" s="704" t="s">
        <v>857</v>
      </c>
    </row>
    <row r="694" spans="2:6" s="742" customFormat="1" ht="33" customHeight="1">
      <c r="B694" s="863"/>
      <c r="C694" s="684"/>
      <c r="D694" s="678"/>
      <c r="E694" s="702" t="s">
        <v>858</v>
      </c>
      <c r="F694" s="704" t="s">
        <v>858</v>
      </c>
    </row>
    <row r="695" spans="2:6" s="742" customFormat="1" ht="19.5" customHeight="1">
      <c r="B695" s="863"/>
      <c r="C695" s="684"/>
      <c r="D695" s="678"/>
      <c r="E695" s="702" t="s">
        <v>859</v>
      </c>
      <c r="F695" s="704" t="s">
        <v>859</v>
      </c>
    </row>
    <row r="696" spans="2:6" s="742" customFormat="1" ht="33" customHeight="1">
      <c r="B696" s="863"/>
      <c r="C696" s="684"/>
      <c r="D696" s="678"/>
      <c r="E696" s="702" t="s">
        <v>860</v>
      </c>
      <c r="F696" s="704" t="s">
        <v>860</v>
      </c>
    </row>
    <row r="697" spans="2:6" s="742" customFormat="1" ht="42.75" customHeight="1">
      <c r="B697" s="863"/>
      <c r="C697" s="684"/>
      <c r="D697" s="678"/>
      <c r="E697" s="702" t="s">
        <v>861</v>
      </c>
      <c r="F697" s="704" t="s">
        <v>861</v>
      </c>
    </row>
    <row r="698" spans="2:6" s="742" customFormat="1" ht="19.5" customHeight="1">
      <c r="B698" s="863"/>
      <c r="C698" s="685"/>
      <c r="D698" s="678"/>
      <c r="E698" s="702" t="s">
        <v>862</v>
      </c>
      <c r="F698" s="704" t="s">
        <v>862</v>
      </c>
    </row>
    <row r="699" spans="2:6" s="742" customFormat="1" ht="33" customHeight="1">
      <c r="B699" s="863"/>
      <c r="C699" s="685"/>
      <c r="D699" s="678"/>
      <c r="E699" s="702" t="s">
        <v>863</v>
      </c>
      <c r="F699" s="704" t="s">
        <v>863</v>
      </c>
    </row>
    <row r="700" spans="2:6" s="742" customFormat="1" ht="30" customHeight="1">
      <c r="B700" s="863"/>
      <c r="C700" s="685"/>
      <c r="D700" s="678"/>
      <c r="E700" s="702" t="s">
        <v>864</v>
      </c>
      <c r="F700" s="704" t="s">
        <v>864</v>
      </c>
    </row>
    <row r="701" spans="2:6" s="742" customFormat="1" ht="33" customHeight="1">
      <c r="B701" s="863"/>
      <c r="C701" s="685"/>
      <c r="D701" s="678"/>
      <c r="E701" s="702" t="s">
        <v>865</v>
      </c>
      <c r="F701" s="704" t="s">
        <v>865</v>
      </c>
    </row>
    <row r="702" spans="2:6" s="742" customFormat="1" ht="33" customHeight="1">
      <c r="B702" s="863"/>
      <c r="C702" s="685"/>
      <c r="D702" s="678"/>
      <c r="E702" s="702" t="s">
        <v>866</v>
      </c>
      <c r="F702" s="704" t="s">
        <v>866</v>
      </c>
    </row>
    <row r="703" spans="2:6" s="742" customFormat="1" ht="19.5" customHeight="1">
      <c r="B703" s="863"/>
      <c r="C703" s="677" t="s">
        <v>2472</v>
      </c>
      <c r="D703" s="678"/>
      <c r="E703" s="702"/>
      <c r="F703" s="704"/>
    </row>
    <row r="704" spans="2:6" s="742" customFormat="1" ht="19.5" customHeight="1">
      <c r="B704" s="863"/>
      <c r="C704" s="685" t="s">
        <v>2427</v>
      </c>
      <c r="D704" s="678"/>
      <c r="E704" s="702" t="s">
        <v>2473</v>
      </c>
      <c r="F704" s="704" t="s">
        <v>2473</v>
      </c>
    </row>
    <row r="705" spans="2:6" s="742" customFormat="1" ht="19.5" customHeight="1">
      <c r="B705" s="863"/>
      <c r="C705" s="685" t="s">
        <v>2429</v>
      </c>
      <c r="D705" s="678"/>
      <c r="E705" s="702" t="s">
        <v>2460</v>
      </c>
      <c r="F705" s="704" t="s">
        <v>2460</v>
      </c>
    </row>
    <row r="706" spans="2:6" s="742" customFormat="1" ht="19.5" customHeight="1">
      <c r="B706" s="863"/>
      <c r="C706" s="657" t="s">
        <v>2431</v>
      </c>
      <c r="D706" s="678" t="s">
        <v>2474</v>
      </c>
      <c r="E706" s="702" t="s">
        <v>2475</v>
      </c>
      <c r="F706" s="704" t="s">
        <v>2475</v>
      </c>
    </row>
    <row r="707" spans="2:6" s="742" customFormat="1" ht="19.5" customHeight="1">
      <c r="B707" s="863"/>
      <c r="C707" s="685"/>
      <c r="D707" s="678" t="s">
        <v>2476</v>
      </c>
      <c r="E707" s="702" t="s">
        <v>2477</v>
      </c>
      <c r="F707" s="704" t="s">
        <v>2477</v>
      </c>
    </row>
    <row r="708" spans="2:6" s="742" customFormat="1" ht="19.5" customHeight="1">
      <c r="B708" s="863"/>
      <c r="C708" s="685" t="s">
        <v>2434</v>
      </c>
      <c r="D708" s="678" t="s">
        <v>2478</v>
      </c>
      <c r="E708" s="702" t="s">
        <v>458</v>
      </c>
      <c r="F708" s="704" t="s">
        <v>458</v>
      </c>
    </row>
    <row r="709" spans="2:6" s="742" customFormat="1" ht="19.5" customHeight="1">
      <c r="B709" s="863"/>
      <c r="C709" s="685"/>
      <c r="D709" s="678" t="s">
        <v>2421</v>
      </c>
      <c r="E709" s="702" t="s">
        <v>458</v>
      </c>
      <c r="F709" s="704" t="s">
        <v>458</v>
      </c>
    </row>
    <row r="710" spans="2:6" s="742" customFormat="1" ht="19.5" customHeight="1">
      <c r="B710" s="863"/>
      <c r="C710" s="685"/>
      <c r="D710" s="678" t="s">
        <v>2479</v>
      </c>
      <c r="E710" s="702" t="s">
        <v>458</v>
      </c>
      <c r="F710" s="704" t="s">
        <v>458</v>
      </c>
    </row>
    <row r="711" spans="2:6" s="742" customFormat="1" ht="19.5" customHeight="1">
      <c r="B711" s="863"/>
      <c r="C711" s="685" t="s">
        <v>2425</v>
      </c>
      <c r="D711" s="678"/>
      <c r="E711" s="702" t="s">
        <v>867</v>
      </c>
      <c r="F711" s="704" t="s">
        <v>867</v>
      </c>
    </row>
    <row r="712" spans="2:6" s="742" customFormat="1" ht="19.5" customHeight="1">
      <c r="B712" s="863"/>
      <c r="C712" s="685"/>
      <c r="D712" s="678"/>
      <c r="E712" s="702" t="s">
        <v>868</v>
      </c>
      <c r="F712" s="704" t="s">
        <v>868</v>
      </c>
    </row>
    <row r="713" spans="2:6" s="742" customFormat="1" ht="31.5" customHeight="1">
      <c r="B713" s="863"/>
      <c r="C713" s="677"/>
      <c r="D713" s="680"/>
      <c r="E713" s="702" t="s">
        <v>869</v>
      </c>
      <c r="F713" s="704" t="s">
        <v>869</v>
      </c>
    </row>
    <row r="714" spans="2:6" s="742" customFormat="1" ht="19.5" customHeight="1">
      <c r="B714" s="863"/>
      <c r="C714" s="684"/>
      <c r="D714" s="678"/>
      <c r="E714" s="682" t="s">
        <v>870</v>
      </c>
      <c r="F714" s="683" t="s">
        <v>870</v>
      </c>
    </row>
    <row r="715" spans="2:6" s="742" customFormat="1" ht="19.5" customHeight="1">
      <c r="B715" s="863"/>
      <c r="C715" s="677" t="s">
        <v>2480</v>
      </c>
      <c r="D715" s="678"/>
      <c r="E715" s="682"/>
      <c r="F715" s="683"/>
    </row>
    <row r="716" spans="2:6" s="742" customFormat="1" ht="19.5" customHeight="1">
      <c r="B716" s="863"/>
      <c r="C716" s="685" t="s">
        <v>2427</v>
      </c>
      <c r="D716" s="678"/>
      <c r="E716" s="702" t="s">
        <v>2481</v>
      </c>
      <c r="F716" s="704" t="s">
        <v>2482</v>
      </c>
    </row>
    <row r="717" spans="2:6" s="742" customFormat="1" ht="19.5" customHeight="1">
      <c r="B717" s="863"/>
      <c r="C717" s="685" t="s">
        <v>2483</v>
      </c>
      <c r="D717" s="678"/>
      <c r="E717" s="702" t="s">
        <v>2484</v>
      </c>
      <c r="F717" s="704" t="s">
        <v>2484</v>
      </c>
    </row>
    <row r="718" spans="2:6" s="742" customFormat="1" ht="19.5" customHeight="1">
      <c r="B718" s="863"/>
      <c r="C718" s="657" t="s">
        <v>2485</v>
      </c>
      <c r="D718" s="678" t="s">
        <v>2486</v>
      </c>
      <c r="E718" s="682" t="s">
        <v>2487</v>
      </c>
      <c r="F718" s="683" t="s">
        <v>2487</v>
      </c>
    </row>
    <row r="719" spans="2:6" s="742" customFormat="1" ht="19.5" customHeight="1">
      <c r="B719" s="863"/>
      <c r="C719" s="685" t="s">
        <v>2488</v>
      </c>
      <c r="D719" s="678" t="s">
        <v>2489</v>
      </c>
      <c r="E719" s="702" t="s">
        <v>458</v>
      </c>
      <c r="F719" s="704" t="s">
        <v>458</v>
      </c>
    </row>
    <row r="720" spans="2:6" s="742" customFormat="1" ht="19.5" customHeight="1">
      <c r="B720" s="863"/>
      <c r="C720" s="684"/>
      <c r="D720" s="678" t="s">
        <v>2490</v>
      </c>
      <c r="E720" s="702" t="s">
        <v>458</v>
      </c>
      <c r="F720" s="704" t="s">
        <v>458</v>
      </c>
    </row>
    <row r="721" spans="2:6" s="742" customFormat="1" ht="19.5" customHeight="1">
      <c r="B721" s="863"/>
      <c r="C721" s="684"/>
      <c r="D721" s="678" t="s">
        <v>2491</v>
      </c>
      <c r="E721" s="702" t="s">
        <v>458</v>
      </c>
      <c r="F721" s="704" t="s">
        <v>458</v>
      </c>
    </row>
    <row r="722" spans="2:6" s="742" customFormat="1" ht="19.5" customHeight="1">
      <c r="B722" s="863"/>
      <c r="C722" s="677"/>
      <c r="D722" s="678" t="s">
        <v>2492</v>
      </c>
      <c r="E722" s="702" t="s">
        <v>458</v>
      </c>
      <c r="F722" s="704" t="s">
        <v>458</v>
      </c>
    </row>
    <row r="723" spans="2:6" s="742" customFormat="1" ht="33" customHeight="1">
      <c r="B723" s="863"/>
      <c r="C723" s="685" t="s">
        <v>2493</v>
      </c>
      <c r="D723" s="678"/>
      <c r="E723" s="682" t="s">
        <v>871</v>
      </c>
      <c r="F723" s="683" t="s">
        <v>871</v>
      </c>
    </row>
    <row r="724" spans="2:6" s="742" customFormat="1" ht="45.75" customHeight="1">
      <c r="B724" s="863"/>
      <c r="C724" s="684"/>
      <c r="D724" s="678"/>
      <c r="E724" s="682" t="s">
        <v>872</v>
      </c>
      <c r="F724" s="683" t="s">
        <v>872</v>
      </c>
    </row>
    <row r="725" spans="2:6" s="742" customFormat="1" ht="33" customHeight="1">
      <c r="B725" s="863"/>
      <c r="C725" s="684"/>
      <c r="D725" s="678"/>
      <c r="E725" s="702" t="s">
        <v>873</v>
      </c>
      <c r="F725" s="704" t="s">
        <v>873</v>
      </c>
    </row>
    <row r="726" spans="2:6" s="742" customFormat="1" ht="33" customHeight="1">
      <c r="B726" s="863"/>
      <c r="C726" s="684"/>
      <c r="D726" s="678"/>
      <c r="E726" s="702" t="s">
        <v>874</v>
      </c>
      <c r="F726" s="704" t="s">
        <v>874</v>
      </c>
    </row>
    <row r="727" spans="2:6" s="742" customFormat="1" ht="19.5" customHeight="1">
      <c r="B727" s="863"/>
      <c r="C727" s="684"/>
      <c r="D727" s="678"/>
      <c r="E727" s="682" t="s">
        <v>875</v>
      </c>
      <c r="F727" s="683" t="s">
        <v>875</v>
      </c>
    </row>
    <row r="728" spans="2:6" s="742" customFormat="1" ht="19.5" customHeight="1">
      <c r="B728" s="863"/>
      <c r="C728" s="677" t="s">
        <v>2494</v>
      </c>
      <c r="D728" s="678"/>
      <c r="E728" s="702"/>
      <c r="F728" s="704"/>
    </row>
    <row r="729" spans="2:6" s="742" customFormat="1" ht="19.5" customHeight="1">
      <c r="B729" s="863"/>
      <c r="C729" s="685" t="s">
        <v>2495</v>
      </c>
      <c r="D729" s="678"/>
      <c r="E729" s="702" t="s">
        <v>2496</v>
      </c>
      <c r="F729" s="704" t="s">
        <v>2496</v>
      </c>
    </row>
    <row r="730" spans="2:6" s="742" customFormat="1" ht="19.5" customHeight="1">
      <c r="B730" s="863"/>
      <c r="C730" s="685" t="s">
        <v>2483</v>
      </c>
      <c r="D730" s="665"/>
      <c r="E730" s="702" t="s">
        <v>2378</v>
      </c>
      <c r="F730" s="704" t="s">
        <v>2379</v>
      </c>
    </row>
    <row r="731" spans="2:6" s="742" customFormat="1" ht="33" customHeight="1">
      <c r="B731" s="863"/>
      <c r="C731" s="685" t="s">
        <v>2497</v>
      </c>
      <c r="D731" s="665" t="s">
        <v>876</v>
      </c>
      <c r="E731" s="670" t="s">
        <v>458</v>
      </c>
      <c r="F731" s="671" t="s">
        <v>458</v>
      </c>
    </row>
    <row r="732" spans="2:6" s="742" customFormat="1" ht="19.5" customHeight="1">
      <c r="B732" s="863"/>
      <c r="C732" s="685"/>
      <c r="D732" s="665" t="s">
        <v>877</v>
      </c>
      <c r="E732" s="670" t="s">
        <v>458</v>
      </c>
      <c r="F732" s="671" t="s">
        <v>458</v>
      </c>
    </row>
    <row r="733" spans="2:6" s="742" customFormat="1" ht="19.5" customHeight="1">
      <c r="B733" s="863"/>
      <c r="C733" s="685" t="s">
        <v>767</v>
      </c>
      <c r="D733" s="665" t="s">
        <v>876</v>
      </c>
      <c r="E733" s="702" t="s">
        <v>458</v>
      </c>
      <c r="F733" s="704" t="s">
        <v>458</v>
      </c>
    </row>
    <row r="734" spans="2:6" s="742" customFormat="1" ht="19.5" customHeight="1">
      <c r="B734" s="863"/>
      <c r="C734" s="685"/>
      <c r="D734" s="665" t="s">
        <v>877</v>
      </c>
      <c r="E734" s="702" t="s">
        <v>458</v>
      </c>
      <c r="F734" s="704" t="s">
        <v>458</v>
      </c>
    </row>
    <row r="735" spans="2:6" s="742" customFormat="1" ht="19.5" customHeight="1">
      <c r="B735" s="863"/>
      <c r="C735" s="685"/>
      <c r="D735" s="665" t="s">
        <v>878</v>
      </c>
      <c r="E735" s="702" t="s">
        <v>458</v>
      </c>
      <c r="F735" s="704" t="s">
        <v>458</v>
      </c>
    </row>
    <row r="736" spans="2:6" s="742" customFormat="1" ht="19.5" customHeight="1">
      <c r="B736" s="863"/>
      <c r="C736" s="685" t="s">
        <v>2493</v>
      </c>
      <c r="D736" s="665"/>
      <c r="E736" s="889" t="s">
        <v>879</v>
      </c>
      <c r="F736" s="890" t="s">
        <v>879</v>
      </c>
    </row>
    <row r="737" spans="2:7" s="742" customFormat="1" ht="33" customHeight="1">
      <c r="B737" s="863"/>
      <c r="C737" s="677"/>
      <c r="D737" s="665"/>
      <c r="E737" s="629" t="s">
        <v>880</v>
      </c>
      <c r="F737" s="630" t="s">
        <v>880</v>
      </c>
    </row>
    <row r="738" spans="2:7" s="742" customFormat="1" ht="19.5" customHeight="1">
      <c r="B738" s="863"/>
      <c r="C738" s="677" t="s">
        <v>2498</v>
      </c>
      <c r="D738" s="665"/>
      <c r="E738" s="629"/>
      <c r="F738" s="630"/>
    </row>
    <row r="739" spans="2:7" s="742" customFormat="1" ht="19.5" customHeight="1">
      <c r="B739" s="863"/>
      <c r="C739" s="685" t="s">
        <v>2499</v>
      </c>
      <c r="D739" s="665"/>
      <c r="E739" s="629"/>
      <c r="F739" s="630"/>
    </row>
    <row r="740" spans="2:7" s="742" customFormat="1" ht="19.5" customHeight="1">
      <c r="B740" s="863"/>
      <c r="C740" s="684" t="s">
        <v>2500</v>
      </c>
      <c r="D740" s="678"/>
      <c r="E740" s="702" t="s">
        <v>2501</v>
      </c>
      <c r="F740" s="704" t="s">
        <v>2501</v>
      </c>
      <c r="G740" s="863"/>
    </row>
    <row r="741" spans="2:7" s="742" customFormat="1" ht="19.5" customHeight="1">
      <c r="B741" s="863"/>
      <c r="C741" s="684" t="s">
        <v>2502</v>
      </c>
      <c r="D741" s="678"/>
      <c r="E741" s="702" t="s">
        <v>852</v>
      </c>
      <c r="F741" s="704" t="s">
        <v>852</v>
      </c>
      <c r="G741" s="863"/>
    </row>
    <row r="742" spans="2:7" s="742" customFormat="1" ht="29.25" customHeight="1">
      <c r="B742" s="863"/>
      <c r="C742" s="684" t="s">
        <v>2503</v>
      </c>
      <c r="D742" s="678"/>
      <c r="E742" s="682" t="s">
        <v>881</v>
      </c>
      <c r="F742" s="683" t="s">
        <v>881</v>
      </c>
      <c r="G742" s="863"/>
    </row>
    <row r="743" spans="2:7" s="742" customFormat="1" ht="33" customHeight="1">
      <c r="B743" s="863"/>
      <c r="C743" s="677"/>
      <c r="D743" s="678"/>
      <c r="E743" s="682" t="s">
        <v>882</v>
      </c>
      <c r="F743" s="683" t="s">
        <v>882</v>
      </c>
      <c r="G743" s="863"/>
    </row>
    <row r="744" spans="2:7" s="742" customFormat="1" ht="33" customHeight="1">
      <c r="B744" s="863"/>
      <c r="C744" s="677"/>
      <c r="D744" s="678"/>
      <c r="E744" s="682" t="s">
        <v>883</v>
      </c>
      <c r="F744" s="683" t="s">
        <v>883</v>
      </c>
      <c r="G744" s="863"/>
    </row>
    <row r="745" spans="2:7" s="742" customFormat="1" ht="19.5" customHeight="1">
      <c r="B745" s="863"/>
      <c r="C745" s="685"/>
      <c r="D745" s="678"/>
      <c r="E745" s="682" t="s">
        <v>884</v>
      </c>
      <c r="F745" s="683" t="s">
        <v>884</v>
      </c>
      <c r="G745" s="863"/>
    </row>
    <row r="746" spans="2:7" s="742" customFormat="1" ht="19.5" customHeight="1">
      <c r="B746" s="863"/>
      <c r="C746" s="685"/>
      <c r="D746" s="660"/>
      <c r="E746" s="682" t="s">
        <v>885</v>
      </c>
      <c r="F746" s="683" t="s">
        <v>885</v>
      </c>
      <c r="G746" s="863"/>
    </row>
    <row r="747" spans="2:7" s="742" customFormat="1" ht="19.5" customHeight="1">
      <c r="B747" s="863"/>
      <c r="C747" s="685"/>
      <c r="D747" s="660"/>
      <c r="E747" s="682" t="s">
        <v>886</v>
      </c>
      <c r="F747" s="683" t="s">
        <v>886</v>
      </c>
      <c r="G747" s="863"/>
    </row>
    <row r="748" spans="2:7" s="742" customFormat="1" ht="33" customHeight="1">
      <c r="B748" s="863"/>
      <c r="C748" s="677"/>
      <c r="D748" s="660"/>
      <c r="E748" s="682" t="s">
        <v>887</v>
      </c>
      <c r="F748" s="683" t="s">
        <v>887</v>
      </c>
      <c r="G748" s="863"/>
    </row>
    <row r="749" spans="2:7" s="742" customFormat="1" ht="19.5" customHeight="1">
      <c r="B749" s="863"/>
      <c r="C749" s="685" t="s">
        <v>2504</v>
      </c>
      <c r="D749" s="660"/>
      <c r="E749" s="682"/>
      <c r="F749" s="683"/>
      <c r="G749" s="863"/>
    </row>
    <row r="750" spans="2:7" s="742" customFormat="1" ht="19.5" customHeight="1">
      <c r="B750" s="863"/>
      <c r="C750" s="684" t="s">
        <v>2500</v>
      </c>
      <c r="D750" s="678"/>
      <c r="E750" s="702" t="s">
        <v>888</v>
      </c>
      <c r="F750" s="704" t="s">
        <v>888</v>
      </c>
    </row>
    <row r="751" spans="2:7" s="742" customFormat="1" ht="19.5" customHeight="1">
      <c r="B751" s="863"/>
      <c r="C751" s="684" t="s">
        <v>2502</v>
      </c>
      <c r="D751" s="678"/>
      <c r="E751" s="682" t="s">
        <v>852</v>
      </c>
      <c r="F751" s="683" t="s">
        <v>852</v>
      </c>
    </row>
    <row r="752" spans="2:7" s="742" customFormat="1" ht="19.5" customHeight="1">
      <c r="B752" s="863"/>
      <c r="C752" s="684" t="s">
        <v>2503</v>
      </c>
      <c r="D752" s="678"/>
      <c r="E752" s="682" t="s">
        <v>889</v>
      </c>
      <c r="F752" s="683" t="s">
        <v>889</v>
      </c>
    </row>
    <row r="753" spans="2:6" s="742" customFormat="1" ht="33" customHeight="1">
      <c r="B753" s="863"/>
      <c r="C753" s="677"/>
      <c r="D753" s="678"/>
      <c r="E753" s="682" t="s">
        <v>890</v>
      </c>
      <c r="F753" s="683" t="s">
        <v>890</v>
      </c>
    </row>
    <row r="754" spans="2:6" s="742" customFormat="1" ht="19.5" customHeight="1">
      <c r="B754" s="863"/>
      <c r="C754" s="657" t="s">
        <v>2505</v>
      </c>
      <c r="D754" s="678"/>
      <c r="E754" s="682"/>
      <c r="F754" s="683"/>
    </row>
    <row r="755" spans="2:6" s="742" customFormat="1" ht="19.5" customHeight="1">
      <c r="B755" s="863"/>
      <c r="C755" s="684" t="s">
        <v>2500</v>
      </c>
      <c r="D755" s="678"/>
      <c r="E755" s="682" t="s">
        <v>2506</v>
      </c>
      <c r="F755" s="683" t="s">
        <v>2506</v>
      </c>
    </row>
    <row r="756" spans="2:6" s="742" customFormat="1" ht="19.5" customHeight="1">
      <c r="B756" s="863"/>
      <c r="C756" s="684" t="s">
        <v>2502</v>
      </c>
      <c r="D756" s="665"/>
      <c r="E756" s="629" t="s">
        <v>2507</v>
      </c>
      <c r="F756" s="630" t="s">
        <v>2507</v>
      </c>
    </row>
    <row r="757" spans="2:6" s="742" customFormat="1" ht="19.5" customHeight="1">
      <c r="B757" s="863"/>
      <c r="C757" s="684" t="s">
        <v>2503</v>
      </c>
      <c r="D757" s="665"/>
      <c r="E757" s="629" t="s">
        <v>891</v>
      </c>
      <c r="F757" s="630" t="s">
        <v>891</v>
      </c>
    </row>
    <row r="758" spans="2:6" s="742" customFormat="1" ht="33" customHeight="1">
      <c r="B758" s="863"/>
      <c r="C758" s="677"/>
      <c r="D758" s="665"/>
      <c r="E758" s="629" t="s">
        <v>892</v>
      </c>
      <c r="F758" s="630" t="s">
        <v>892</v>
      </c>
    </row>
    <row r="759" spans="2:6" s="742" customFormat="1" ht="19.5" customHeight="1">
      <c r="B759" s="863"/>
      <c r="C759" s="677"/>
      <c r="D759" s="665"/>
      <c r="E759" s="629" t="s">
        <v>893</v>
      </c>
      <c r="F759" s="630" t="s">
        <v>893</v>
      </c>
    </row>
    <row r="760" spans="2:6" s="742" customFormat="1" ht="19.5" customHeight="1">
      <c r="B760" s="863"/>
      <c r="C760" s="685" t="s">
        <v>2508</v>
      </c>
      <c r="D760" s="660"/>
      <c r="E760" s="670"/>
      <c r="F760" s="671"/>
    </row>
    <row r="761" spans="2:6" s="742" customFormat="1" ht="19.5" customHeight="1">
      <c r="B761" s="863"/>
      <c r="C761" s="684" t="s">
        <v>2500</v>
      </c>
      <c r="D761" s="665"/>
      <c r="E761" s="629" t="s">
        <v>2378</v>
      </c>
      <c r="F761" s="630" t="s">
        <v>2379</v>
      </c>
    </row>
    <row r="762" spans="2:6" s="742" customFormat="1" ht="19.5" customHeight="1">
      <c r="B762" s="863"/>
      <c r="C762" s="684" t="s">
        <v>2502</v>
      </c>
      <c r="D762" s="665"/>
      <c r="E762" s="629" t="s">
        <v>2507</v>
      </c>
      <c r="F762" s="630" t="s">
        <v>2507</v>
      </c>
    </row>
    <row r="763" spans="2:6" s="742" customFormat="1" ht="33" customHeight="1">
      <c r="B763" s="863"/>
      <c r="C763" s="684" t="s">
        <v>2503</v>
      </c>
      <c r="D763" s="665"/>
      <c r="E763" s="629" t="s">
        <v>894</v>
      </c>
      <c r="F763" s="630" t="s">
        <v>894</v>
      </c>
    </row>
    <row r="764" spans="2:6" s="742" customFormat="1" ht="19.5" customHeight="1">
      <c r="B764" s="863"/>
      <c r="C764" s="685"/>
      <c r="D764" s="665"/>
      <c r="E764" s="629" t="s">
        <v>895</v>
      </c>
      <c r="F764" s="630" t="s">
        <v>895</v>
      </c>
    </row>
    <row r="765" spans="2:6" s="742" customFormat="1" ht="33" customHeight="1">
      <c r="B765" s="863"/>
      <c r="C765" s="677"/>
      <c r="D765" s="678"/>
      <c r="E765" s="682" t="s">
        <v>896</v>
      </c>
      <c r="F765" s="683" t="s">
        <v>896</v>
      </c>
    </row>
    <row r="766" spans="2:6" s="742" customFormat="1" ht="19.5" customHeight="1">
      <c r="B766" s="863"/>
      <c r="C766" s="677" t="s">
        <v>2509</v>
      </c>
      <c r="D766" s="678"/>
      <c r="E766" s="682"/>
      <c r="F766" s="683"/>
    </row>
    <row r="767" spans="2:6" s="742" customFormat="1" ht="19.5" customHeight="1">
      <c r="B767" s="863"/>
      <c r="C767" s="685" t="s">
        <v>2510</v>
      </c>
      <c r="D767" s="678"/>
      <c r="E767" s="682"/>
      <c r="F767" s="683"/>
    </row>
    <row r="768" spans="2:6" s="742" customFormat="1" ht="19.5" customHeight="1">
      <c r="B768" s="863"/>
      <c r="C768" s="684" t="s">
        <v>2500</v>
      </c>
      <c r="D768" s="678"/>
      <c r="E768" s="682" t="s">
        <v>897</v>
      </c>
      <c r="F768" s="683" t="s">
        <v>897</v>
      </c>
    </row>
    <row r="769" spans="2:6" s="742" customFormat="1" ht="19.5" customHeight="1">
      <c r="B769" s="863"/>
      <c r="C769" s="684" t="s">
        <v>2502</v>
      </c>
      <c r="D769" s="678"/>
      <c r="E769" s="682" t="s">
        <v>457</v>
      </c>
      <c r="F769" s="683" t="s">
        <v>457</v>
      </c>
    </row>
    <row r="770" spans="2:6" s="742" customFormat="1" ht="19.5" customHeight="1">
      <c r="B770" s="863"/>
      <c r="C770" s="684" t="s">
        <v>2511</v>
      </c>
      <c r="D770" s="678" t="s">
        <v>2512</v>
      </c>
      <c r="E770" s="702" t="s">
        <v>2378</v>
      </c>
      <c r="F770" s="704" t="s">
        <v>2379</v>
      </c>
    </row>
    <row r="771" spans="2:6" s="742" customFormat="1" ht="19.5" customHeight="1">
      <c r="B771" s="863"/>
      <c r="C771" s="685"/>
      <c r="D771" s="678" t="s">
        <v>2513</v>
      </c>
      <c r="E771" s="702" t="s">
        <v>2378</v>
      </c>
      <c r="F771" s="704" t="s">
        <v>2379</v>
      </c>
    </row>
    <row r="772" spans="2:6" s="742" customFormat="1" ht="19.5" customHeight="1">
      <c r="B772" s="863"/>
      <c r="C772" s="684" t="s">
        <v>2514</v>
      </c>
      <c r="D772" s="678"/>
      <c r="E772" s="702" t="s">
        <v>898</v>
      </c>
      <c r="F772" s="704" t="s">
        <v>898</v>
      </c>
    </row>
    <row r="773" spans="2:6" s="742" customFormat="1" ht="19.5" customHeight="1">
      <c r="B773" s="863"/>
      <c r="C773" s="677"/>
      <c r="D773" s="665"/>
      <c r="E773" s="682" t="s">
        <v>3771</v>
      </c>
      <c r="F773" s="683" t="s">
        <v>3772</v>
      </c>
    </row>
    <row r="774" spans="2:6" s="742" customFormat="1" ht="19.5" customHeight="1">
      <c r="B774" s="863"/>
      <c r="C774" s="677"/>
      <c r="D774" s="665"/>
      <c r="E774" s="682" t="s">
        <v>899</v>
      </c>
      <c r="F774" s="683" t="s">
        <v>899</v>
      </c>
    </row>
    <row r="775" spans="2:6" s="742" customFormat="1" ht="19.5" customHeight="1">
      <c r="B775" s="863"/>
      <c r="C775" s="685" t="s">
        <v>2515</v>
      </c>
      <c r="D775" s="665"/>
      <c r="E775" s="682"/>
      <c r="F775" s="683"/>
    </row>
    <row r="776" spans="2:6" s="742" customFormat="1" ht="19.5" customHeight="1">
      <c r="B776" s="863"/>
      <c r="C776" s="684" t="s">
        <v>2500</v>
      </c>
      <c r="D776" s="665"/>
      <c r="E776" s="682" t="s">
        <v>2378</v>
      </c>
      <c r="F776" s="683" t="s">
        <v>2379</v>
      </c>
    </row>
    <row r="777" spans="2:6" s="742" customFormat="1" ht="19.5" customHeight="1">
      <c r="B777" s="863"/>
      <c r="C777" s="684" t="s">
        <v>2502</v>
      </c>
      <c r="D777" s="665"/>
      <c r="E777" s="682" t="s">
        <v>2516</v>
      </c>
      <c r="F777" s="683" t="s">
        <v>2516</v>
      </c>
    </row>
    <row r="778" spans="2:6" s="742" customFormat="1" ht="19.5" customHeight="1">
      <c r="B778" s="863"/>
      <c r="C778" s="684" t="s">
        <v>2503</v>
      </c>
      <c r="D778" s="665"/>
      <c r="E778" s="682" t="s">
        <v>900</v>
      </c>
      <c r="F778" s="683" t="s">
        <v>900</v>
      </c>
    </row>
    <row r="779" spans="2:6" s="742" customFormat="1" ht="19.5" customHeight="1">
      <c r="B779" s="863"/>
      <c r="C779" s="677"/>
      <c r="D779" s="665"/>
      <c r="E779" s="682" t="s">
        <v>901</v>
      </c>
      <c r="F779" s="683" t="s">
        <v>901</v>
      </c>
    </row>
    <row r="780" spans="2:6" s="742" customFormat="1" ht="30" customHeight="1">
      <c r="B780" s="863"/>
      <c r="C780" s="677"/>
      <c r="D780" s="665"/>
      <c r="E780" s="682" t="s">
        <v>902</v>
      </c>
      <c r="F780" s="683" t="s">
        <v>902</v>
      </c>
    </row>
    <row r="781" spans="2:6" s="742" customFormat="1" ht="19.5" customHeight="1">
      <c r="B781" s="863"/>
      <c r="C781" s="685" t="s">
        <v>2517</v>
      </c>
      <c r="D781" s="678"/>
      <c r="E781" s="682"/>
      <c r="F781" s="683"/>
    </row>
    <row r="782" spans="2:6" s="742" customFormat="1" ht="19.5" customHeight="1">
      <c r="B782" s="863"/>
      <c r="C782" s="684" t="s">
        <v>2500</v>
      </c>
      <c r="D782" s="678"/>
      <c r="E782" s="682" t="s">
        <v>2518</v>
      </c>
      <c r="F782" s="683" t="s">
        <v>2518</v>
      </c>
    </row>
    <row r="783" spans="2:6" s="742" customFormat="1" ht="19.5" customHeight="1">
      <c r="B783" s="863"/>
      <c r="C783" s="684" t="s">
        <v>2502</v>
      </c>
      <c r="D783" s="678"/>
      <c r="E783" s="702" t="s">
        <v>2519</v>
      </c>
      <c r="F783" s="704" t="s">
        <v>2519</v>
      </c>
    </row>
    <row r="784" spans="2:6" s="742" customFormat="1" ht="33" customHeight="1">
      <c r="B784" s="863"/>
      <c r="C784" s="684" t="s">
        <v>2520</v>
      </c>
      <c r="D784" s="678" t="s">
        <v>2521</v>
      </c>
      <c r="E784" s="702" t="s">
        <v>2522</v>
      </c>
      <c r="F784" s="704" t="s">
        <v>2522</v>
      </c>
    </row>
    <row r="785" spans="2:6" s="742" customFormat="1" ht="30" customHeight="1">
      <c r="B785" s="863"/>
      <c r="C785" s="684" t="s">
        <v>2514</v>
      </c>
      <c r="D785" s="678"/>
      <c r="E785" s="682" t="s">
        <v>903</v>
      </c>
      <c r="F785" s="683" t="s">
        <v>903</v>
      </c>
    </row>
    <row r="786" spans="2:6" s="742" customFormat="1" ht="19.5" customHeight="1">
      <c r="B786" s="863"/>
      <c r="C786" s="677"/>
      <c r="D786" s="678"/>
      <c r="E786" s="682" t="s">
        <v>904</v>
      </c>
      <c r="F786" s="683" t="s">
        <v>904</v>
      </c>
    </row>
    <row r="787" spans="2:6" s="742" customFormat="1" ht="19.5" customHeight="1">
      <c r="B787" s="863"/>
      <c r="C787" s="677"/>
      <c r="D787" s="678"/>
      <c r="E787" s="682" t="s">
        <v>905</v>
      </c>
      <c r="F787" s="683" t="s">
        <v>905</v>
      </c>
    </row>
    <row r="788" spans="2:6" s="742" customFormat="1" ht="29.25" customHeight="1">
      <c r="B788" s="863"/>
      <c r="C788" s="677"/>
      <c r="D788" s="678"/>
      <c r="E788" s="682" t="s">
        <v>906</v>
      </c>
      <c r="F788" s="683" t="s">
        <v>906</v>
      </c>
    </row>
    <row r="789" spans="2:6" s="742" customFormat="1" ht="19.5" customHeight="1">
      <c r="B789" s="863"/>
      <c r="C789" s="677"/>
      <c r="D789" s="678"/>
      <c r="E789" s="682" t="s">
        <v>907</v>
      </c>
      <c r="F789" s="683" t="s">
        <v>907</v>
      </c>
    </row>
    <row r="790" spans="2:6" s="742" customFormat="1" ht="33" customHeight="1">
      <c r="B790" s="863"/>
      <c r="C790" s="685" t="s">
        <v>2523</v>
      </c>
      <c r="D790" s="678"/>
      <c r="E790" s="702"/>
      <c r="F790" s="704"/>
    </row>
    <row r="791" spans="2:6" s="742" customFormat="1" ht="19.5" customHeight="1">
      <c r="B791" s="863"/>
      <c r="C791" s="684" t="s">
        <v>2495</v>
      </c>
      <c r="D791" s="678"/>
      <c r="E791" s="682" t="s">
        <v>2378</v>
      </c>
      <c r="F791" s="683" t="s">
        <v>2379</v>
      </c>
    </row>
    <row r="792" spans="2:6" s="742" customFormat="1" ht="19.5" customHeight="1">
      <c r="B792" s="863"/>
      <c r="C792" s="684" t="s">
        <v>2483</v>
      </c>
      <c r="D792" s="678"/>
      <c r="E792" s="702" t="s">
        <v>2524</v>
      </c>
      <c r="F792" s="704" t="s">
        <v>2524</v>
      </c>
    </row>
    <row r="793" spans="2:6" s="742" customFormat="1" ht="33" customHeight="1">
      <c r="B793" s="863"/>
      <c r="C793" s="684" t="s">
        <v>2525</v>
      </c>
      <c r="D793" s="678" t="s">
        <v>2526</v>
      </c>
      <c r="E793" s="702" t="s">
        <v>2527</v>
      </c>
      <c r="F793" s="704" t="s">
        <v>2527</v>
      </c>
    </row>
    <row r="794" spans="2:6" s="742" customFormat="1" ht="30" customHeight="1">
      <c r="B794" s="863"/>
      <c r="C794" s="684" t="s">
        <v>2528</v>
      </c>
      <c r="D794" s="678"/>
      <c r="E794" s="702" t="s">
        <v>903</v>
      </c>
      <c r="F794" s="704" t="s">
        <v>903</v>
      </c>
    </row>
    <row r="795" spans="2:6" s="742" customFormat="1" ht="19.5" customHeight="1">
      <c r="B795" s="863"/>
      <c r="C795" s="685"/>
      <c r="D795" s="678"/>
      <c r="E795" s="702" t="s">
        <v>904</v>
      </c>
      <c r="F795" s="704" t="s">
        <v>904</v>
      </c>
    </row>
    <row r="796" spans="2:6" s="742" customFormat="1" ht="19.5" customHeight="1">
      <c r="B796" s="863"/>
      <c r="C796" s="685"/>
      <c r="D796" s="678"/>
      <c r="E796" s="702" t="s">
        <v>905</v>
      </c>
      <c r="F796" s="704" t="s">
        <v>905</v>
      </c>
    </row>
    <row r="797" spans="2:6" s="742" customFormat="1" ht="19.5" customHeight="1">
      <c r="B797" s="863"/>
      <c r="C797" s="685"/>
      <c r="D797" s="678"/>
      <c r="E797" s="702" t="s">
        <v>906</v>
      </c>
      <c r="F797" s="704" t="s">
        <v>906</v>
      </c>
    </row>
    <row r="798" spans="2:6" s="742" customFormat="1" ht="19.5" customHeight="1">
      <c r="B798" s="863"/>
      <c r="C798" s="685"/>
      <c r="D798" s="678"/>
      <c r="E798" s="702" t="s">
        <v>907</v>
      </c>
      <c r="F798" s="704" t="s">
        <v>907</v>
      </c>
    </row>
    <row r="799" spans="2:6" s="742" customFormat="1" ht="19.5" customHeight="1">
      <c r="B799" s="863"/>
      <c r="C799" s="681" t="s">
        <v>2529</v>
      </c>
      <c r="D799" s="678"/>
      <c r="E799" s="702"/>
      <c r="F799" s="704"/>
    </row>
    <row r="800" spans="2:6" s="742" customFormat="1" ht="19.5" customHeight="1">
      <c r="B800" s="863"/>
      <c r="C800" s="677" t="s">
        <v>2530</v>
      </c>
      <c r="D800" s="678"/>
      <c r="E800" s="702"/>
      <c r="F800" s="704"/>
    </row>
    <row r="801" spans="2:6" s="742" customFormat="1" ht="19.5" customHeight="1">
      <c r="B801" s="863"/>
      <c r="C801" s="685" t="s">
        <v>2531</v>
      </c>
      <c r="D801" s="678"/>
      <c r="E801" s="702"/>
      <c r="F801" s="704"/>
    </row>
    <row r="802" spans="2:6" s="742" customFormat="1" ht="19.5" customHeight="1">
      <c r="B802" s="863"/>
      <c r="C802" s="684" t="s">
        <v>764</v>
      </c>
      <c r="D802" s="678"/>
      <c r="E802" s="702" t="s">
        <v>908</v>
      </c>
      <c r="F802" s="704" t="s">
        <v>908</v>
      </c>
    </row>
    <row r="803" spans="2:6" s="742" customFormat="1" ht="19.5" customHeight="1">
      <c r="B803" s="863"/>
      <c r="C803" s="684" t="s">
        <v>765</v>
      </c>
      <c r="D803" s="678"/>
      <c r="E803" s="702" t="s">
        <v>909</v>
      </c>
      <c r="F803" s="704" t="s">
        <v>909</v>
      </c>
    </row>
    <row r="804" spans="2:6" s="742" customFormat="1" ht="33" customHeight="1">
      <c r="B804" s="863"/>
      <c r="C804" s="684" t="s">
        <v>431</v>
      </c>
      <c r="D804" s="678" t="s">
        <v>910</v>
      </c>
      <c r="E804" s="702" t="s">
        <v>2532</v>
      </c>
      <c r="F804" s="704" t="s">
        <v>2533</v>
      </c>
    </row>
    <row r="805" spans="2:6" s="742" customFormat="1" ht="19.5" customHeight="1">
      <c r="B805" s="863"/>
      <c r="C805" s="685"/>
      <c r="D805" s="678" t="s">
        <v>911</v>
      </c>
      <c r="E805" s="702" t="s">
        <v>2534</v>
      </c>
      <c r="F805" s="704" t="s">
        <v>2534</v>
      </c>
    </row>
    <row r="806" spans="2:6" s="742" customFormat="1" ht="19.5" customHeight="1">
      <c r="B806" s="863"/>
      <c r="C806" s="685"/>
      <c r="D806" s="678" t="s">
        <v>2535</v>
      </c>
      <c r="E806" s="702" t="s">
        <v>2536</v>
      </c>
      <c r="F806" s="704" t="s">
        <v>2536</v>
      </c>
    </row>
    <row r="807" spans="2:6" s="742" customFormat="1" ht="33" customHeight="1">
      <c r="B807" s="863"/>
      <c r="C807" s="684" t="s">
        <v>2537</v>
      </c>
      <c r="D807" s="678" t="s">
        <v>2538</v>
      </c>
      <c r="E807" s="702" t="s">
        <v>458</v>
      </c>
      <c r="F807" s="704" t="s">
        <v>458</v>
      </c>
    </row>
    <row r="808" spans="2:6" s="742" customFormat="1" ht="19.5" customHeight="1">
      <c r="B808" s="863"/>
      <c r="C808" s="684"/>
      <c r="D808" s="678" t="s">
        <v>2539</v>
      </c>
      <c r="E808" s="702" t="s">
        <v>458</v>
      </c>
      <c r="F808" s="704" t="s">
        <v>458</v>
      </c>
    </row>
    <row r="809" spans="2:6" s="742" customFormat="1" ht="19.5" customHeight="1">
      <c r="B809" s="863"/>
      <c r="C809" s="684" t="s">
        <v>2540</v>
      </c>
      <c r="D809" s="678"/>
      <c r="E809" s="702" t="s">
        <v>912</v>
      </c>
      <c r="F809" s="704" t="s">
        <v>912</v>
      </c>
    </row>
    <row r="810" spans="2:6" s="742" customFormat="1" ht="19.5" customHeight="1">
      <c r="B810" s="863"/>
      <c r="C810" s="685"/>
      <c r="D810" s="678"/>
      <c r="E810" s="702" t="s">
        <v>913</v>
      </c>
      <c r="F810" s="704" t="s">
        <v>913</v>
      </c>
    </row>
    <row r="811" spans="2:6" s="742" customFormat="1" ht="19.5" customHeight="1">
      <c r="B811" s="863"/>
      <c r="C811" s="685"/>
      <c r="D811" s="678"/>
      <c r="E811" s="702" t="s">
        <v>914</v>
      </c>
      <c r="F811" s="704" t="s">
        <v>914</v>
      </c>
    </row>
    <row r="812" spans="2:6" s="742" customFormat="1" ht="19.5" customHeight="1">
      <c r="B812" s="863"/>
      <c r="C812" s="685"/>
      <c r="D812" s="678"/>
      <c r="E812" s="702" t="s">
        <v>915</v>
      </c>
      <c r="F812" s="704" t="s">
        <v>915</v>
      </c>
    </row>
    <row r="813" spans="2:6" s="742" customFormat="1" ht="19.5" customHeight="1">
      <c r="B813" s="863"/>
      <c r="C813" s="685"/>
      <c r="D813" s="678"/>
      <c r="E813" s="702" t="s">
        <v>916</v>
      </c>
      <c r="F813" s="704" t="s">
        <v>916</v>
      </c>
    </row>
    <row r="814" spans="2:6" s="742" customFormat="1" ht="19.5" customHeight="1">
      <c r="B814" s="863"/>
      <c r="C814" s="685" t="s">
        <v>2541</v>
      </c>
      <c r="D814" s="665"/>
      <c r="E814" s="703"/>
      <c r="F814" s="705"/>
    </row>
    <row r="815" spans="2:6" s="742" customFormat="1" ht="19.5" customHeight="1">
      <c r="B815" s="863"/>
      <c r="C815" s="684" t="s">
        <v>2542</v>
      </c>
      <c r="D815" s="665"/>
      <c r="E815" s="703" t="s">
        <v>2378</v>
      </c>
      <c r="F815" s="705" t="s">
        <v>2379</v>
      </c>
    </row>
    <row r="816" spans="2:6" s="742" customFormat="1" ht="19.5" customHeight="1">
      <c r="B816" s="863"/>
      <c r="C816" s="684" t="s">
        <v>2543</v>
      </c>
      <c r="D816" s="665"/>
      <c r="E816" s="703" t="s">
        <v>2378</v>
      </c>
      <c r="F816" s="705" t="s">
        <v>2379</v>
      </c>
    </row>
    <row r="817" spans="2:6" s="742" customFormat="1" ht="33" customHeight="1">
      <c r="B817" s="863"/>
      <c r="C817" s="684" t="s">
        <v>2544</v>
      </c>
      <c r="D817" s="665" t="s">
        <v>2545</v>
      </c>
      <c r="E817" s="703" t="s">
        <v>2546</v>
      </c>
      <c r="F817" s="705" t="s">
        <v>2547</v>
      </c>
    </row>
    <row r="818" spans="2:6" s="742" customFormat="1" ht="33" customHeight="1">
      <c r="B818" s="863"/>
      <c r="C818" s="662" t="s">
        <v>2514</v>
      </c>
      <c r="D818" s="665"/>
      <c r="E818" s="703" t="s">
        <v>917</v>
      </c>
      <c r="F818" s="705" t="s">
        <v>917</v>
      </c>
    </row>
    <row r="819" spans="2:6" s="742" customFormat="1" ht="33" customHeight="1">
      <c r="B819" s="863"/>
      <c r="C819" s="685"/>
      <c r="D819" s="665"/>
      <c r="E819" s="703" t="s">
        <v>918</v>
      </c>
      <c r="F819" s="705" t="s">
        <v>918</v>
      </c>
    </row>
    <row r="820" spans="2:6" s="742" customFormat="1" ht="33.75" customHeight="1">
      <c r="B820" s="863"/>
      <c r="C820" s="685" t="s">
        <v>2548</v>
      </c>
      <c r="D820" s="665"/>
      <c r="E820" s="703"/>
      <c r="F820" s="705"/>
    </row>
    <row r="821" spans="2:6" s="742" customFormat="1" ht="19.5" customHeight="1">
      <c r="B821" s="863"/>
      <c r="C821" s="684" t="s">
        <v>2500</v>
      </c>
      <c r="D821" s="665"/>
      <c r="E821" s="703" t="s">
        <v>2378</v>
      </c>
      <c r="F821" s="705" t="s">
        <v>2379</v>
      </c>
    </row>
    <row r="822" spans="2:6" s="742" customFormat="1" ht="19.5" customHeight="1">
      <c r="B822" s="863"/>
      <c r="C822" s="684" t="s">
        <v>2502</v>
      </c>
      <c r="D822" s="665"/>
      <c r="E822" s="703" t="s">
        <v>2378</v>
      </c>
      <c r="F822" s="705" t="s">
        <v>2379</v>
      </c>
    </row>
    <row r="823" spans="2:6" s="742" customFormat="1" ht="19.5" customHeight="1">
      <c r="B823" s="863"/>
      <c r="C823" s="681" t="s">
        <v>2549</v>
      </c>
      <c r="D823" s="665"/>
      <c r="E823" s="703"/>
      <c r="F823" s="705"/>
    </row>
    <row r="824" spans="2:6" s="742" customFormat="1" ht="32.25" customHeight="1">
      <c r="B824" s="863"/>
      <c r="C824" s="677" t="s">
        <v>2550</v>
      </c>
      <c r="D824" s="665"/>
      <c r="E824" s="703"/>
      <c r="F824" s="705"/>
    </row>
    <row r="825" spans="2:6" s="742" customFormat="1" ht="19.5" customHeight="1">
      <c r="B825" s="863"/>
      <c r="C825" s="657" t="s">
        <v>2551</v>
      </c>
      <c r="D825" s="665"/>
      <c r="E825" s="703"/>
      <c r="F825" s="705"/>
    </row>
    <row r="826" spans="2:6" s="742" customFormat="1" ht="19.5" customHeight="1">
      <c r="B826" s="863"/>
      <c r="C826" s="684" t="s">
        <v>2500</v>
      </c>
      <c r="D826" s="665"/>
      <c r="E826" s="703" t="s">
        <v>2552</v>
      </c>
      <c r="F826" s="705" t="s">
        <v>2552</v>
      </c>
    </row>
    <row r="827" spans="2:6" s="742" customFormat="1" ht="19.5" customHeight="1">
      <c r="B827" s="863"/>
      <c r="C827" s="684" t="s">
        <v>2502</v>
      </c>
      <c r="D827" s="665"/>
      <c r="E827" s="703" t="s">
        <v>2553</v>
      </c>
      <c r="F827" s="705" t="s">
        <v>2553</v>
      </c>
    </row>
    <row r="828" spans="2:6" s="742" customFormat="1" ht="33" customHeight="1">
      <c r="B828" s="863"/>
      <c r="C828" s="684" t="s">
        <v>2520</v>
      </c>
      <c r="D828" s="665" t="s">
        <v>2554</v>
      </c>
      <c r="E828" s="703" t="s">
        <v>2555</v>
      </c>
      <c r="F828" s="705" t="s">
        <v>2555</v>
      </c>
    </row>
    <row r="829" spans="2:6" s="742" customFormat="1" ht="19.5" customHeight="1">
      <c r="B829" s="863"/>
      <c r="C829" s="684"/>
      <c r="D829" s="665" t="s">
        <v>2556</v>
      </c>
      <c r="E829" s="703" t="s">
        <v>2534</v>
      </c>
      <c r="F829" s="705" t="s">
        <v>2534</v>
      </c>
    </row>
    <row r="830" spans="2:6" s="742" customFormat="1" ht="19.5" customHeight="1">
      <c r="B830" s="863"/>
      <c r="C830" s="684"/>
      <c r="D830" s="665" t="s">
        <v>2535</v>
      </c>
      <c r="E830" s="702" t="s">
        <v>2536</v>
      </c>
      <c r="F830" s="704" t="s">
        <v>2536</v>
      </c>
    </row>
    <row r="831" spans="2:6" s="742" customFormat="1" ht="33" customHeight="1">
      <c r="B831" s="863"/>
      <c r="C831" s="684" t="s">
        <v>2537</v>
      </c>
      <c r="D831" s="665" t="s">
        <v>2538</v>
      </c>
      <c r="E831" s="702" t="s">
        <v>458</v>
      </c>
      <c r="F831" s="704" t="s">
        <v>458</v>
      </c>
    </row>
    <row r="832" spans="2:6" s="742" customFormat="1" ht="19.5" customHeight="1">
      <c r="B832" s="863"/>
      <c r="C832" s="684"/>
      <c r="D832" s="665" t="s">
        <v>2557</v>
      </c>
      <c r="E832" s="702" t="s">
        <v>458</v>
      </c>
      <c r="F832" s="704" t="s">
        <v>458</v>
      </c>
    </row>
    <row r="833" spans="2:6" s="742" customFormat="1" ht="19.5" customHeight="1">
      <c r="B833" s="863"/>
      <c r="C833" s="684" t="s">
        <v>2558</v>
      </c>
      <c r="D833" s="665"/>
      <c r="E833" s="703" t="s">
        <v>912</v>
      </c>
      <c r="F833" s="705" t="s">
        <v>912</v>
      </c>
    </row>
    <row r="834" spans="2:6" s="742" customFormat="1" ht="19.5" customHeight="1">
      <c r="B834" s="863"/>
      <c r="C834" s="684"/>
      <c r="D834" s="665"/>
      <c r="E834" s="703" t="s">
        <v>913</v>
      </c>
      <c r="F834" s="705" t="s">
        <v>913</v>
      </c>
    </row>
    <row r="835" spans="2:6" s="742" customFormat="1" ht="19.5" customHeight="1">
      <c r="B835" s="863"/>
      <c r="C835" s="684"/>
      <c r="D835" s="665"/>
      <c r="E835" s="703" t="s">
        <v>914</v>
      </c>
      <c r="F835" s="705" t="s">
        <v>914</v>
      </c>
    </row>
    <row r="836" spans="2:6" s="742" customFormat="1" ht="34.5" customHeight="1">
      <c r="B836" s="863"/>
      <c r="C836" s="684"/>
      <c r="D836" s="665"/>
      <c r="E836" s="682" t="s">
        <v>920</v>
      </c>
      <c r="F836" s="683" t="s">
        <v>920</v>
      </c>
    </row>
    <row r="837" spans="2:6" s="742" customFormat="1" ht="19.5" customHeight="1">
      <c r="B837" s="863"/>
      <c r="C837" s="677"/>
      <c r="D837" s="678"/>
      <c r="E837" s="682" t="s">
        <v>921</v>
      </c>
      <c r="F837" s="683" t="s">
        <v>921</v>
      </c>
    </row>
    <row r="838" spans="2:6" s="742" customFormat="1" ht="19.5" customHeight="1">
      <c r="B838" s="863"/>
      <c r="C838" s="685" t="s">
        <v>2559</v>
      </c>
      <c r="D838" s="678"/>
      <c r="E838" s="682"/>
      <c r="F838" s="683"/>
    </row>
    <row r="839" spans="2:6" s="742" customFormat="1" ht="19.5" customHeight="1">
      <c r="B839" s="863"/>
      <c r="C839" s="684" t="s">
        <v>2500</v>
      </c>
      <c r="D839" s="678"/>
      <c r="E839" s="703" t="s">
        <v>2378</v>
      </c>
      <c r="F839" s="705" t="s">
        <v>2379</v>
      </c>
    </row>
    <row r="840" spans="2:6" s="742" customFormat="1" ht="19.5" customHeight="1">
      <c r="B840" s="863"/>
      <c r="C840" s="684" t="s">
        <v>2502</v>
      </c>
      <c r="D840" s="678"/>
      <c r="E840" s="682" t="s">
        <v>2378</v>
      </c>
      <c r="F840" s="683" t="s">
        <v>2379</v>
      </c>
    </row>
    <row r="841" spans="2:6" s="742" customFormat="1" ht="33" customHeight="1">
      <c r="B841" s="863"/>
      <c r="C841" s="684" t="s">
        <v>2520</v>
      </c>
      <c r="D841" s="678" t="s">
        <v>2560</v>
      </c>
      <c r="E841" s="682" t="s">
        <v>2547</v>
      </c>
      <c r="F841" s="683" t="s">
        <v>2547</v>
      </c>
    </row>
    <row r="842" spans="2:6" s="742" customFormat="1" ht="33" customHeight="1">
      <c r="B842" s="863"/>
      <c r="C842" s="684" t="s">
        <v>2514</v>
      </c>
      <c r="D842" s="678"/>
      <c r="E842" s="682" t="s">
        <v>917</v>
      </c>
      <c r="F842" s="683" t="s">
        <v>917</v>
      </c>
    </row>
    <row r="843" spans="2:6" s="742" customFormat="1" ht="33" customHeight="1">
      <c r="B843" s="863"/>
      <c r="C843" s="684"/>
      <c r="D843" s="678"/>
      <c r="E843" s="682" t="s">
        <v>918</v>
      </c>
      <c r="F843" s="683" t="s">
        <v>918</v>
      </c>
    </row>
    <row r="844" spans="2:6" s="742" customFormat="1" ht="19.5" customHeight="1">
      <c r="B844" s="863"/>
      <c r="C844" s="685"/>
      <c r="D844" s="678"/>
      <c r="E844" s="682" t="s">
        <v>919</v>
      </c>
      <c r="F844" s="683" t="s">
        <v>919</v>
      </c>
    </row>
    <row r="845" spans="2:6" s="742" customFormat="1" ht="32.25" customHeight="1">
      <c r="B845" s="863"/>
      <c r="C845" s="685" t="s">
        <v>2548</v>
      </c>
      <c r="D845" s="678"/>
      <c r="E845" s="682"/>
      <c r="F845" s="683"/>
    </row>
    <row r="846" spans="2:6" s="742" customFormat="1" ht="19.5" customHeight="1">
      <c r="B846" s="863"/>
      <c r="C846" s="684" t="s">
        <v>2500</v>
      </c>
      <c r="D846" s="678"/>
      <c r="E846" s="703" t="s">
        <v>2378</v>
      </c>
      <c r="F846" s="705" t="s">
        <v>2379</v>
      </c>
    </row>
    <row r="847" spans="2:6" s="742" customFormat="1" ht="19.5" customHeight="1">
      <c r="B847" s="863"/>
      <c r="C847" s="684" t="s">
        <v>2502</v>
      </c>
      <c r="D847" s="678"/>
      <c r="E847" s="682" t="s">
        <v>2378</v>
      </c>
      <c r="F847" s="683" t="s">
        <v>2379</v>
      </c>
    </row>
    <row r="848" spans="2:6" s="742" customFormat="1" ht="19.5" customHeight="1">
      <c r="B848" s="863"/>
      <c r="C848" s="677" t="s">
        <v>2561</v>
      </c>
      <c r="D848" s="678"/>
      <c r="E848" s="682"/>
      <c r="F848" s="683"/>
    </row>
    <row r="849" spans="2:6" s="742" customFormat="1" ht="19.5" customHeight="1">
      <c r="B849" s="863"/>
      <c r="C849" s="685" t="s">
        <v>2562</v>
      </c>
      <c r="D849" s="678"/>
      <c r="E849" s="682"/>
      <c r="F849" s="683"/>
    </row>
    <row r="850" spans="2:6" s="742" customFormat="1" ht="19.5" customHeight="1">
      <c r="B850" s="863"/>
      <c r="C850" s="684" t="s">
        <v>2495</v>
      </c>
      <c r="D850" s="678"/>
      <c r="E850" s="682" t="s">
        <v>2563</v>
      </c>
      <c r="F850" s="683" t="s">
        <v>2563</v>
      </c>
    </row>
    <row r="851" spans="2:6" s="742" customFormat="1" ht="19.5" customHeight="1">
      <c r="B851" s="863"/>
      <c r="C851" s="684" t="s">
        <v>2483</v>
      </c>
      <c r="D851" s="678"/>
      <c r="E851" s="682" t="s">
        <v>2484</v>
      </c>
      <c r="F851" s="683" t="s">
        <v>2484</v>
      </c>
    </row>
    <row r="852" spans="2:6" s="742" customFormat="1" ht="33" customHeight="1">
      <c r="B852" s="863"/>
      <c r="C852" s="684" t="s">
        <v>2525</v>
      </c>
      <c r="D852" s="678" t="s">
        <v>2564</v>
      </c>
      <c r="E852" s="682" t="s">
        <v>2565</v>
      </c>
      <c r="F852" s="683" t="s">
        <v>2565</v>
      </c>
    </row>
    <row r="853" spans="2:6" s="742" customFormat="1" ht="19.5" customHeight="1">
      <c r="B853" s="863"/>
      <c r="C853" s="684"/>
      <c r="D853" s="678" t="s">
        <v>2566</v>
      </c>
      <c r="E853" s="682" t="s">
        <v>2567</v>
      </c>
      <c r="F853" s="683" t="s">
        <v>2567</v>
      </c>
    </row>
    <row r="854" spans="2:6" s="742" customFormat="1" ht="33" customHeight="1">
      <c r="B854" s="863"/>
      <c r="C854" s="684" t="s">
        <v>2568</v>
      </c>
      <c r="D854" s="678" t="s">
        <v>922</v>
      </c>
      <c r="E854" s="703" t="s">
        <v>2569</v>
      </c>
      <c r="F854" s="705" t="s">
        <v>2570</v>
      </c>
    </row>
    <row r="855" spans="2:6" s="742" customFormat="1" ht="19.5" customHeight="1">
      <c r="B855" s="863"/>
      <c r="C855" s="684"/>
      <c r="D855" s="678" t="s">
        <v>2571</v>
      </c>
      <c r="E855" s="682" t="s">
        <v>2572</v>
      </c>
      <c r="F855" s="683" t="s">
        <v>2572</v>
      </c>
    </row>
    <row r="856" spans="2:6" s="742" customFormat="1" ht="19.5" customHeight="1">
      <c r="B856" s="863"/>
      <c r="C856" s="684"/>
      <c r="D856" s="678" t="s">
        <v>2573</v>
      </c>
      <c r="E856" s="682" t="s">
        <v>2572</v>
      </c>
      <c r="F856" s="683" t="s">
        <v>2572</v>
      </c>
    </row>
    <row r="857" spans="2:6" s="742" customFormat="1" ht="30.75" customHeight="1">
      <c r="B857" s="863"/>
      <c r="C857" s="677"/>
      <c r="D857" s="678" t="s">
        <v>2574</v>
      </c>
      <c r="E857" s="682" t="s">
        <v>2572</v>
      </c>
      <c r="F857" s="683" t="s">
        <v>2572</v>
      </c>
    </row>
    <row r="858" spans="2:6" s="742" customFormat="1" ht="19.5" customHeight="1">
      <c r="B858" s="863"/>
      <c r="C858" s="685"/>
      <c r="D858" s="678" t="s">
        <v>2575</v>
      </c>
      <c r="E858" s="682" t="s">
        <v>2572</v>
      </c>
      <c r="F858" s="683" t="s">
        <v>2572</v>
      </c>
    </row>
    <row r="859" spans="2:6" s="742" customFormat="1" ht="30" customHeight="1">
      <c r="B859" s="863"/>
      <c r="C859" s="685"/>
      <c r="D859" s="678" t="s">
        <v>2576</v>
      </c>
      <c r="E859" s="682" t="s">
        <v>2572</v>
      </c>
      <c r="F859" s="683" t="s">
        <v>2572</v>
      </c>
    </row>
    <row r="860" spans="2:6" s="742" customFormat="1" ht="19.5" customHeight="1">
      <c r="B860" s="863"/>
      <c r="C860" s="684" t="s">
        <v>2376</v>
      </c>
      <c r="D860" s="678"/>
      <c r="E860" s="682" t="s">
        <v>923</v>
      </c>
      <c r="F860" s="683" t="s">
        <v>923</v>
      </c>
    </row>
    <row r="861" spans="2:6" s="742" customFormat="1" ht="19.5" customHeight="1">
      <c r="B861" s="863"/>
      <c r="C861" s="684"/>
      <c r="D861" s="678"/>
      <c r="E861" s="682" t="s">
        <v>924</v>
      </c>
      <c r="F861" s="683" t="s">
        <v>924</v>
      </c>
    </row>
    <row r="862" spans="2:6" s="742" customFormat="1" ht="29.25" customHeight="1">
      <c r="B862" s="863"/>
      <c r="C862" s="684"/>
      <c r="D862" s="678"/>
      <c r="E862" s="682" t="s">
        <v>925</v>
      </c>
      <c r="F862" s="683" t="s">
        <v>925</v>
      </c>
    </row>
    <row r="863" spans="2:6" s="742" customFormat="1" ht="45" customHeight="1">
      <c r="B863" s="863"/>
      <c r="C863" s="685"/>
      <c r="D863" s="678"/>
      <c r="E863" s="703" t="s">
        <v>926</v>
      </c>
      <c r="F863" s="705" t="s">
        <v>926</v>
      </c>
    </row>
    <row r="864" spans="2:6" s="742" customFormat="1" ht="33" customHeight="1">
      <c r="B864" s="863"/>
      <c r="C864" s="684"/>
      <c r="D864" s="678"/>
      <c r="E864" s="703" t="s">
        <v>927</v>
      </c>
      <c r="F864" s="705" t="s">
        <v>927</v>
      </c>
    </row>
    <row r="865" spans="2:6" s="742" customFormat="1" ht="19.5" customHeight="1">
      <c r="B865" s="863"/>
      <c r="C865" s="684"/>
      <c r="D865" s="678"/>
      <c r="E865" s="703" t="s">
        <v>928</v>
      </c>
      <c r="F865" s="705" t="s">
        <v>928</v>
      </c>
    </row>
    <row r="866" spans="2:6" s="742" customFormat="1" ht="29.25" customHeight="1">
      <c r="B866" s="863"/>
      <c r="C866" s="684"/>
      <c r="D866" s="678"/>
      <c r="E866" s="703" t="s">
        <v>929</v>
      </c>
      <c r="F866" s="705" t="s">
        <v>929</v>
      </c>
    </row>
    <row r="867" spans="2:6" s="742" customFormat="1" ht="19.5" customHeight="1">
      <c r="B867" s="863"/>
      <c r="C867" s="677"/>
      <c r="D867" s="678"/>
      <c r="E867" s="682" t="s">
        <v>930</v>
      </c>
      <c r="F867" s="683" t="s">
        <v>930</v>
      </c>
    </row>
    <row r="868" spans="2:6" s="742" customFormat="1" ht="19.5" customHeight="1">
      <c r="B868" s="863"/>
      <c r="C868" s="685"/>
      <c r="D868" s="678"/>
      <c r="E868" s="682" t="s">
        <v>931</v>
      </c>
      <c r="F868" s="683" t="s">
        <v>931</v>
      </c>
    </row>
    <row r="869" spans="2:6" s="742" customFormat="1" ht="45.75" customHeight="1">
      <c r="B869" s="863"/>
      <c r="C869" s="685" t="s">
        <v>2577</v>
      </c>
      <c r="D869" s="678"/>
      <c r="E869" s="703"/>
      <c r="F869" s="705"/>
    </row>
    <row r="870" spans="2:6" s="742" customFormat="1" ht="19.5" customHeight="1">
      <c r="B870" s="863"/>
      <c r="C870" s="684" t="s">
        <v>2358</v>
      </c>
      <c r="D870" s="678"/>
      <c r="E870" s="682" t="s">
        <v>2378</v>
      </c>
      <c r="F870" s="683" t="s">
        <v>2379</v>
      </c>
    </row>
    <row r="871" spans="2:6" s="742" customFormat="1" ht="19.5" customHeight="1">
      <c r="B871" s="863"/>
      <c r="C871" s="684" t="s">
        <v>2360</v>
      </c>
      <c r="D871" s="678"/>
      <c r="E871" s="682" t="s">
        <v>2378</v>
      </c>
      <c r="F871" s="683" t="s">
        <v>2379</v>
      </c>
    </row>
    <row r="872" spans="2:6" s="742" customFormat="1" ht="19.5" customHeight="1">
      <c r="B872" s="863"/>
      <c r="C872" s="684" t="s">
        <v>2578</v>
      </c>
      <c r="D872" s="678"/>
      <c r="E872" s="682" t="s">
        <v>932</v>
      </c>
      <c r="F872" s="683" t="s">
        <v>932</v>
      </c>
    </row>
    <row r="873" spans="2:6" s="742" customFormat="1" ht="19.5" customHeight="1">
      <c r="B873" s="863"/>
      <c r="C873" s="684"/>
      <c r="D873" s="678"/>
      <c r="E873" s="682" t="s">
        <v>933</v>
      </c>
      <c r="F873" s="683" t="s">
        <v>933</v>
      </c>
    </row>
    <row r="874" spans="2:6" s="742" customFormat="1" ht="30" customHeight="1">
      <c r="B874" s="863"/>
      <c r="C874" s="677"/>
      <c r="D874" s="678"/>
      <c r="E874" s="682" t="s">
        <v>934</v>
      </c>
      <c r="F874" s="683" t="s">
        <v>934</v>
      </c>
    </row>
    <row r="875" spans="2:6" s="742" customFormat="1" ht="19.5" customHeight="1">
      <c r="B875" s="863"/>
      <c r="C875" s="685"/>
      <c r="D875" s="678"/>
      <c r="E875" s="682" t="s">
        <v>935</v>
      </c>
      <c r="F875" s="683" t="s">
        <v>935</v>
      </c>
    </row>
    <row r="876" spans="2:6" s="742" customFormat="1" ht="19.5" customHeight="1">
      <c r="B876" s="863"/>
      <c r="C876" s="685"/>
      <c r="D876" s="678"/>
      <c r="E876" s="682" t="s">
        <v>2579</v>
      </c>
      <c r="F876" s="683" t="s">
        <v>2579</v>
      </c>
    </row>
    <row r="877" spans="2:6" s="742" customFormat="1" ht="42.75" customHeight="1">
      <c r="B877" s="863"/>
      <c r="C877" s="685" t="s">
        <v>2580</v>
      </c>
      <c r="D877" s="678"/>
      <c r="E877" s="682"/>
      <c r="F877" s="683"/>
    </row>
    <row r="878" spans="2:6" s="742" customFormat="1" ht="19.5" customHeight="1">
      <c r="B878" s="863"/>
      <c r="C878" s="684" t="s">
        <v>2581</v>
      </c>
      <c r="D878" s="678"/>
      <c r="E878" s="682" t="s">
        <v>2582</v>
      </c>
      <c r="F878" s="683" t="s">
        <v>2582</v>
      </c>
    </row>
    <row r="879" spans="2:6" s="742" customFormat="1" ht="30" customHeight="1">
      <c r="B879" s="863"/>
      <c r="C879" s="685" t="s">
        <v>2583</v>
      </c>
      <c r="D879" s="678"/>
      <c r="E879" s="703"/>
      <c r="F879" s="705"/>
    </row>
    <row r="880" spans="2:6" s="742" customFormat="1" ht="19.5" customHeight="1">
      <c r="B880" s="863"/>
      <c r="C880" s="684" t="s">
        <v>2358</v>
      </c>
      <c r="D880" s="678"/>
      <c r="E880" s="682" t="s">
        <v>2378</v>
      </c>
      <c r="F880" s="683" t="s">
        <v>2379</v>
      </c>
    </row>
    <row r="881" spans="2:6" s="742" customFormat="1" ht="19.5" customHeight="1">
      <c r="B881" s="863"/>
      <c r="C881" s="684" t="s">
        <v>2360</v>
      </c>
      <c r="D881" s="678"/>
      <c r="E881" s="682" t="s">
        <v>2378</v>
      </c>
      <c r="F881" s="683" t="s">
        <v>2379</v>
      </c>
    </row>
    <row r="882" spans="2:6" s="742" customFormat="1" ht="19.5" customHeight="1">
      <c r="B882" s="863"/>
      <c r="C882" s="684" t="s">
        <v>2578</v>
      </c>
      <c r="D882" s="678"/>
      <c r="E882" s="682" t="s">
        <v>936</v>
      </c>
      <c r="F882" s="683" t="s">
        <v>936</v>
      </c>
    </row>
    <row r="883" spans="2:6" s="742" customFormat="1" ht="19.5" customHeight="1">
      <c r="B883" s="863"/>
      <c r="C883" s="685"/>
      <c r="D883" s="678"/>
      <c r="E883" s="682" t="s">
        <v>937</v>
      </c>
      <c r="F883" s="683" t="s">
        <v>937</v>
      </c>
    </row>
    <row r="884" spans="2:6" s="742" customFormat="1" ht="45" customHeight="1">
      <c r="B884" s="863"/>
      <c r="C884" s="685" t="s">
        <v>2584</v>
      </c>
      <c r="D884" s="678"/>
      <c r="E884" s="682"/>
      <c r="F884" s="683"/>
    </row>
    <row r="885" spans="2:6" s="742" customFormat="1" ht="19.5" customHeight="1">
      <c r="B885" s="863"/>
      <c r="C885" s="684" t="s">
        <v>2581</v>
      </c>
      <c r="D885" s="678"/>
      <c r="E885" s="682" t="s">
        <v>2585</v>
      </c>
      <c r="F885" s="683" t="s">
        <v>2585</v>
      </c>
    </row>
    <row r="886" spans="2:6" s="742" customFormat="1" ht="55.5" customHeight="1">
      <c r="B886" s="863"/>
      <c r="C886" s="685" t="s">
        <v>2586</v>
      </c>
      <c r="D886" s="678"/>
      <c r="E886" s="682"/>
      <c r="F886" s="683"/>
    </row>
    <row r="887" spans="2:6" s="742" customFormat="1" ht="19.5" customHeight="1">
      <c r="B887" s="863"/>
      <c r="C887" s="684" t="s">
        <v>764</v>
      </c>
      <c r="D887" s="678"/>
      <c r="E887" s="682" t="s">
        <v>2378</v>
      </c>
      <c r="F887" s="683" t="s">
        <v>2379</v>
      </c>
    </row>
    <row r="888" spans="2:6" s="742" customFormat="1" ht="19.5" customHeight="1">
      <c r="B888" s="863"/>
      <c r="C888" s="684" t="s">
        <v>765</v>
      </c>
      <c r="D888" s="678"/>
      <c r="E888" s="682" t="s">
        <v>2378</v>
      </c>
      <c r="F888" s="683" t="s">
        <v>2379</v>
      </c>
    </row>
    <row r="889" spans="2:6" s="742" customFormat="1" ht="19.5" customHeight="1">
      <c r="B889" s="863"/>
      <c r="C889" s="684" t="s">
        <v>938</v>
      </c>
      <c r="D889" s="678"/>
      <c r="E889" s="682" t="s">
        <v>936</v>
      </c>
      <c r="F889" s="683" t="s">
        <v>936</v>
      </c>
    </row>
    <row r="890" spans="2:6" s="742" customFormat="1" ht="19.5" customHeight="1">
      <c r="B890" s="863"/>
      <c r="C890" s="685"/>
      <c r="D890" s="678"/>
      <c r="E890" s="682" t="s">
        <v>939</v>
      </c>
      <c r="F890" s="683" t="s">
        <v>939</v>
      </c>
    </row>
    <row r="891" spans="2:6" s="742" customFormat="1" ht="19.5" customHeight="1">
      <c r="B891" s="863"/>
      <c r="C891" s="684" t="s">
        <v>2587</v>
      </c>
      <c r="D891" s="678"/>
      <c r="E891" s="682" t="s">
        <v>2588</v>
      </c>
      <c r="F891" s="683" t="s">
        <v>2588</v>
      </c>
    </row>
    <row r="892" spans="2:6" s="742" customFormat="1" ht="45" customHeight="1">
      <c r="B892" s="863"/>
      <c r="C892" s="685" t="s">
        <v>2589</v>
      </c>
      <c r="D892" s="678"/>
      <c r="E892" s="682"/>
      <c r="F892" s="683"/>
    </row>
    <row r="893" spans="2:6" s="742" customFormat="1" ht="19.5" customHeight="1">
      <c r="B893" s="863"/>
      <c r="C893" s="684" t="s">
        <v>2581</v>
      </c>
      <c r="D893" s="678"/>
      <c r="E893" s="682" t="s">
        <v>2590</v>
      </c>
      <c r="F893" s="683" t="s">
        <v>2590</v>
      </c>
    </row>
    <row r="894" spans="2:6" s="742" customFormat="1" ht="34.5" customHeight="1">
      <c r="B894" s="863"/>
      <c r="C894" s="677" t="s">
        <v>2591</v>
      </c>
      <c r="D894" s="678"/>
      <c r="E894" s="682"/>
      <c r="F894" s="683"/>
    </row>
    <row r="895" spans="2:6" s="742" customFormat="1" ht="45" customHeight="1">
      <c r="B895" s="863"/>
      <c r="C895" s="685" t="s">
        <v>2592</v>
      </c>
      <c r="D895" s="678"/>
      <c r="E895" s="682"/>
      <c r="F895" s="683"/>
    </row>
    <row r="896" spans="2:6" s="742" customFormat="1" ht="19.5" customHeight="1">
      <c r="B896" s="863"/>
      <c r="C896" s="684" t="s">
        <v>2358</v>
      </c>
      <c r="D896" s="678"/>
      <c r="E896" s="682" t="s">
        <v>2593</v>
      </c>
      <c r="F896" s="683" t="s">
        <v>2593</v>
      </c>
    </row>
    <row r="897" spans="2:6" s="742" customFormat="1" ht="19.5" customHeight="1">
      <c r="B897" s="863"/>
      <c r="C897" s="662" t="s">
        <v>2360</v>
      </c>
      <c r="D897" s="678"/>
      <c r="E897" s="682" t="s">
        <v>2594</v>
      </c>
      <c r="F897" s="683" t="s">
        <v>2594</v>
      </c>
    </row>
    <row r="898" spans="2:6" s="742" customFormat="1" ht="19.5" customHeight="1">
      <c r="B898" s="863"/>
      <c r="C898" s="684" t="s">
        <v>2361</v>
      </c>
      <c r="D898" s="678" t="s">
        <v>2595</v>
      </c>
      <c r="E898" s="682" t="s">
        <v>2378</v>
      </c>
      <c r="F898" s="683" t="s">
        <v>2379</v>
      </c>
    </row>
    <row r="899" spans="2:6" s="742" customFormat="1" ht="19.5" customHeight="1">
      <c r="B899" s="863"/>
      <c r="C899" s="677"/>
      <c r="D899" s="678" t="s">
        <v>2596</v>
      </c>
      <c r="E899" s="682" t="s">
        <v>2597</v>
      </c>
      <c r="F899" s="683" t="s">
        <v>2598</v>
      </c>
    </row>
    <row r="900" spans="2:6" s="742" customFormat="1" ht="19.5" customHeight="1">
      <c r="B900" s="863"/>
      <c r="C900" s="677"/>
      <c r="D900" s="678" t="s">
        <v>2599</v>
      </c>
      <c r="E900" s="682" t="s">
        <v>2378</v>
      </c>
      <c r="F900" s="683" t="s">
        <v>2379</v>
      </c>
    </row>
    <row r="901" spans="2:6" s="742" customFormat="1" ht="30" customHeight="1">
      <c r="B901" s="863"/>
      <c r="C901" s="677"/>
      <c r="D901" s="678" t="s">
        <v>2600</v>
      </c>
      <c r="E901" s="682" t="s">
        <v>2378</v>
      </c>
      <c r="F901" s="683" t="s">
        <v>2379</v>
      </c>
    </row>
    <row r="902" spans="2:6" s="742" customFormat="1" ht="57.75" customHeight="1">
      <c r="B902" s="863"/>
      <c r="C902" s="677"/>
      <c r="D902" s="678" t="s">
        <v>2601</v>
      </c>
      <c r="E902" s="682" t="s">
        <v>2602</v>
      </c>
      <c r="F902" s="683" t="s">
        <v>2603</v>
      </c>
    </row>
    <row r="903" spans="2:6" s="742" customFormat="1" ht="19.5" customHeight="1">
      <c r="B903" s="863"/>
      <c r="C903" s="677"/>
      <c r="D903" s="678" t="s">
        <v>2604</v>
      </c>
      <c r="E903" s="682" t="s">
        <v>940</v>
      </c>
      <c r="F903" s="683" t="s">
        <v>940</v>
      </c>
    </row>
    <row r="904" spans="2:6" s="742" customFormat="1" ht="19.5" customHeight="1">
      <c r="B904" s="863"/>
      <c r="C904" s="684" t="s">
        <v>2605</v>
      </c>
      <c r="D904" s="678"/>
      <c r="E904" s="682"/>
      <c r="F904" s="683"/>
    </row>
    <row r="905" spans="2:6" s="742" customFormat="1" ht="19.5" customHeight="1">
      <c r="B905" s="863"/>
      <c r="C905" s="677" t="s">
        <v>2606</v>
      </c>
      <c r="D905" s="1130" t="s">
        <v>2607</v>
      </c>
      <c r="E905" s="682" t="s">
        <v>2608</v>
      </c>
      <c r="F905" s="683" t="s">
        <v>2609</v>
      </c>
    </row>
    <row r="906" spans="2:6" s="742" customFormat="1" ht="19.5" customHeight="1">
      <c r="B906" s="863"/>
      <c r="C906" s="677" t="s">
        <v>2610</v>
      </c>
      <c r="D906" s="1130"/>
      <c r="E906" s="682" t="s">
        <v>2378</v>
      </c>
      <c r="F906" s="683" t="s">
        <v>2379</v>
      </c>
    </row>
    <row r="907" spans="2:6" s="742" customFormat="1" ht="19.5" customHeight="1">
      <c r="B907" s="863"/>
      <c r="C907" s="677"/>
      <c r="D907" s="678"/>
      <c r="E907" s="682"/>
      <c r="F907" s="683"/>
    </row>
    <row r="908" spans="2:6" s="742" customFormat="1" ht="19.5" customHeight="1">
      <c r="B908" s="863"/>
      <c r="C908" s="681" t="s">
        <v>2611</v>
      </c>
      <c r="D908" s="678"/>
      <c r="E908" s="682"/>
      <c r="F908" s="683"/>
    </row>
    <row r="909" spans="2:6" s="742" customFormat="1" ht="19.5" customHeight="1">
      <c r="B909" s="863"/>
      <c r="C909" s="677" t="s">
        <v>2612</v>
      </c>
      <c r="D909" s="678"/>
      <c r="E909" s="682"/>
      <c r="F909" s="683"/>
    </row>
    <row r="910" spans="2:6" s="742" customFormat="1" ht="19.5" customHeight="1">
      <c r="B910" s="863"/>
      <c r="C910" s="685" t="s">
        <v>2358</v>
      </c>
      <c r="D910" s="678"/>
      <c r="E910" s="682" t="s">
        <v>2613</v>
      </c>
      <c r="F910" s="683" t="s">
        <v>2613</v>
      </c>
    </row>
    <row r="911" spans="2:6" s="742" customFormat="1" ht="19.5" customHeight="1">
      <c r="B911" s="863"/>
      <c r="C911" s="685" t="s">
        <v>2360</v>
      </c>
      <c r="D911" s="678"/>
      <c r="E911" s="682" t="s">
        <v>2614</v>
      </c>
      <c r="F911" s="683" t="s">
        <v>2614</v>
      </c>
    </row>
    <row r="912" spans="2:6" s="742" customFormat="1" ht="29.25" customHeight="1">
      <c r="B912" s="863"/>
      <c r="C912" s="685" t="s">
        <v>2615</v>
      </c>
      <c r="D912" s="678" t="s">
        <v>2616</v>
      </c>
      <c r="E912" s="682" t="s">
        <v>2617</v>
      </c>
      <c r="F912" s="683" t="s">
        <v>2618</v>
      </c>
    </row>
    <row r="913" spans="2:6" s="742" customFormat="1" ht="19.5" customHeight="1">
      <c r="B913" s="863"/>
      <c r="C913" s="677"/>
      <c r="D913" s="678" t="s">
        <v>2619</v>
      </c>
      <c r="E913" s="682" t="s">
        <v>2620</v>
      </c>
      <c r="F913" s="683" t="s">
        <v>2620</v>
      </c>
    </row>
    <row r="914" spans="2:6" s="742" customFormat="1" ht="19.5" customHeight="1">
      <c r="B914" s="863"/>
      <c r="C914" s="677"/>
      <c r="D914" s="678" t="s">
        <v>2621</v>
      </c>
      <c r="E914" s="682" t="s">
        <v>2622</v>
      </c>
      <c r="F914" s="683" t="s">
        <v>2622</v>
      </c>
    </row>
    <row r="915" spans="2:6" s="742" customFormat="1" ht="30" customHeight="1">
      <c r="B915" s="863"/>
      <c r="C915" s="685" t="s">
        <v>2623</v>
      </c>
      <c r="D915" s="678" t="s">
        <v>2624</v>
      </c>
      <c r="E915" s="682" t="s">
        <v>2625</v>
      </c>
      <c r="F915" s="683" t="s">
        <v>2625</v>
      </c>
    </row>
    <row r="916" spans="2:6" s="742" customFormat="1" ht="20.100000000000001" customHeight="1">
      <c r="B916" s="863"/>
      <c r="C916" s="677"/>
      <c r="D916" s="660" t="s">
        <v>2626</v>
      </c>
      <c r="E916" s="670" t="s">
        <v>2625</v>
      </c>
      <c r="F916" s="671" t="s">
        <v>2625</v>
      </c>
    </row>
    <row r="917" spans="2:6" s="742" customFormat="1" ht="20.100000000000001" customHeight="1">
      <c r="B917" s="863"/>
      <c r="C917" s="685" t="s">
        <v>2376</v>
      </c>
      <c r="D917" s="678"/>
      <c r="E917" s="682" t="s">
        <v>941</v>
      </c>
      <c r="F917" s="683" t="s">
        <v>941</v>
      </c>
    </row>
    <row r="918" spans="2:6" s="742" customFormat="1" ht="19.5" customHeight="1">
      <c r="B918" s="863"/>
      <c r="C918" s="677"/>
      <c r="D918" s="678"/>
      <c r="E918" s="682" t="s">
        <v>942</v>
      </c>
      <c r="F918" s="683" t="s">
        <v>942</v>
      </c>
    </row>
    <row r="919" spans="2:6" s="742" customFormat="1" ht="19.5" customHeight="1">
      <c r="B919" s="863"/>
      <c r="C919" s="677"/>
      <c r="D919" s="678"/>
      <c r="E919" s="682" t="s">
        <v>943</v>
      </c>
      <c r="F919" s="683" t="s">
        <v>943</v>
      </c>
    </row>
    <row r="920" spans="2:6" s="742" customFormat="1" ht="19.5" customHeight="1">
      <c r="B920" s="863"/>
      <c r="C920" s="677" t="s">
        <v>2627</v>
      </c>
      <c r="D920" s="678"/>
      <c r="E920" s="682"/>
      <c r="F920" s="683"/>
    </row>
    <row r="921" spans="2:6" s="742" customFormat="1" ht="19.5" customHeight="1">
      <c r="B921" s="863"/>
      <c r="C921" s="685" t="s">
        <v>2358</v>
      </c>
      <c r="D921" s="678"/>
      <c r="E921" s="682" t="s">
        <v>2613</v>
      </c>
      <c r="F921" s="683" t="s">
        <v>2613</v>
      </c>
    </row>
    <row r="922" spans="2:6" s="742" customFormat="1" ht="19.5" customHeight="1">
      <c r="B922" s="863"/>
      <c r="C922" s="685" t="s">
        <v>2360</v>
      </c>
      <c r="D922" s="678"/>
      <c r="E922" s="682" t="s">
        <v>2614</v>
      </c>
      <c r="F922" s="683" t="s">
        <v>2614</v>
      </c>
    </row>
    <row r="923" spans="2:6" s="742" customFormat="1" ht="19.5" customHeight="1">
      <c r="B923" s="863"/>
      <c r="C923" s="685" t="s">
        <v>2615</v>
      </c>
      <c r="D923" s="678" t="s">
        <v>2616</v>
      </c>
      <c r="E923" s="682" t="s">
        <v>2628</v>
      </c>
      <c r="F923" s="683" t="s">
        <v>2628</v>
      </c>
    </row>
    <row r="924" spans="2:6" s="742" customFormat="1" ht="19.5" customHeight="1">
      <c r="B924" s="863"/>
      <c r="C924" s="677"/>
      <c r="D924" s="678" t="s">
        <v>2619</v>
      </c>
      <c r="E924" s="682" t="s">
        <v>2629</v>
      </c>
      <c r="F924" s="683" t="s">
        <v>2629</v>
      </c>
    </row>
    <row r="925" spans="2:6" s="742" customFormat="1" ht="19.5" customHeight="1">
      <c r="B925" s="863"/>
      <c r="C925" s="677"/>
      <c r="D925" s="678" t="s">
        <v>2621</v>
      </c>
      <c r="E925" s="682" t="s">
        <v>2622</v>
      </c>
      <c r="F925" s="683" t="s">
        <v>2622</v>
      </c>
    </row>
    <row r="926" spans="2:6" s="742" customFormat="1" ht="19.5" customHeight="1">
      <c r="B926" s="863"/>
      <c r="C926" s="685" t="s">
        <v>2623</v>
      </c>
      <c r="D926" s="678" t="s">
        <v>2624</v>
      </c>
      <c r="E926" s="682" t="s">
        <v>2625</v>
      </c>
      <c r="F926" s="683" t="s">
        <v>2625</v>
      </c>
    </row>
    <row r="927" spans="2:6" s="742" customFormat="1" ht="19.5" customHeight="1">
      <c r="B927" s="863"/>
      <c r="C927" s="681"/>
      <c r="D927" s="678" t="s">
        <v>2630</v>
      </c>
      <c r="E927" s="682" t="s">
        <v>458</v>
      </c>
      <c r="F927" s="683" t="s">
        <v>458</v>
      </c>
    </row>
    <row r="928" spans="2:6" s="742" customFormat="1" ht="19.5" customHeight="1">
      <c r="B928" s="863"/>
      <c r="C928" s="677"/>
      <c r="D928" s="678" t="s">
        <v>2631</v>
      </c>
      <c r="E928" s="682" t="s">
        <v>458</v>
      </c>
      <c r="F928" s="683" t="s">
        <v>458</v>
      </c>
    </row>
    <row r="929" spans="2:6" s="742" customFormat="1" ht="20.100000000000001" customHeight="1">
      <c r="B929" s="863"/>
      <c r="C929" s="685" t="s">
        <v>2376</v>
      </c>
      <c r="D929" s="678"/>
      <c r="E929" s="682" t="s">
        <v>941</v>
      </c>
      <c r="F929" s="683" t="s">
        <v>941</v>
      </c>
    </row>
    <row r="930" spans="2:6" s="742" customFormat="1" ht="19.5" customHeight="1">
      <c r="B930" s="863"/>
      <c r="C930" s="677"/>
      <c r="D930" s="678"/>
      <c r="E930" s="682" t="s">
        <v>944</v>
      </c>
      <c r="F930" s="683" t="s">
        <v>944</v>
      </c>
    </row>
    <row r="931" spans="2:6" s="742" customFormat="1" ht="19.5" customHeight="1">
      <c r="B931" s="863"/>
      <c r="C931" s="677"/>
      <c r="D931" s="678"/>
      <c r="E931" s="682" t="s">
        <v>943</v>
      </c>
      <c r="F931" s="683" t="s">
        <v>943</v>
      </c>
    </row>
    <row r="932" spans="2:6" s="742" customFormat="1" ht="19.5" customHeight="1">
      <c r="B932" s="863"/>
      <c r="C932" s="677"/>
      <c r="D932" s="678"/>
      <c r="E932" s="682" t="s">
        <v>2632</v>
      </c>
      <c r="F932" s="683" t="s">
        <v>2632</v>
      </c>
    </row>
    <row r="933" spans="2:6" s="742" customFormat="1" ht="19.5" customHeight="1">
      <c r="B933" s="863"/>
      <c r="C933" s="677" t="s">
        <v>2633</v>
      </c>
      <c r="D933" s="678"/>
      <c r="E933" s="682"/>
      <c r="F933" s="683"/>
    </row>
    <row r="934" spans="2:6" s="742" customFormat="1" ht="19.5" customHeight="1">
      <c r="B934" s="863"/>
      <c r="C934" s="685" t="s">
        <v>2358</v>
      </c>
      <c r="D934" s="678"/>
      <c r="E934" s="682" t="s">
        <v>2378</v>
      </c>
      <c r="F934" s="683" t="s">
        <v>2379</v>
      </c>
    </row>
    <row r="935" spans="2:6" s="742" customFormat="1" ht="19.5" customHeight="1">
      <c r="B935" s="863"/>
      <c r="C935" s="685" t="s">
        <v>2360</v>
      </c>
      <c r="D935" s="678"/>
      <c r="E935" s="682" t="s">
        <v>2614</v>
      </c>
      <c r="F935" s="683" t="s">
        <v>2614</v>
      </c>
    </row>
    <row r="936" spans="2:6" s="742" customFormat="1" ht="19.5" customHeight="1">
      <c r="B936" s="863"/>
      <c r="C936" s="685" t="s">
        <v>2634</v>
      </c>
      <c r="D936" s="678" t="s">
        <v>2624</v>
      </c>
      <c r="E936" s="682" t="s">
        <v>458</v>
      </c>
      <c r="F936" s="683" t="s">
        <v>458</v>
      </c>
    </row>
    <row r="937" spans="2:6" s="742" customFormat="1" ht="19.5" customHeight="1">
      <c r="B937" s="863"/>
      <c r="C937" s="685"/>
      <c r="D937" s="678" t="s">
        <v>2626</v>
      </c>
      <c r="E937" s="682" t="s">
        <v>2625</v>
      </c>
      <c r="F937" s="683" t="s">
        <v>2625</v>
      </c>
    </row>
    <row r="938" spans="2:6" s="742" customFormat="1" ht="20.25" customHeight="1">
      <c r="B938" s="863"/>
      <c r="C938" s="685" t="s">
        <v>2365</v>
      </c>
      <c r="D938" s="678"/>
      <c r="E938" s="682" t="s">
        <v>945</v>
      </c>
      <c r="F938" s="683" t="s">
        <v>945</v>
      </c>
    </row>
    <row r="939" spans="2:6" s="742" customFormat="1" ht="20.25" customHeight="1">
      <c r="B939" s="863"/>
      <c r="C939" s="677"/>
      <c r="D939" s="678"/>
      <c r="E939" s="682" t="s">
        <v>946</v>
      </c>
      <c r="F939" s="683" t="s">
        <v>946</v>
      </c>
    </row>
    <row r="940" spans="2:6" s="742" customFormat="1" ht="33" customHeight="1">
      <c r="B940" s="863"/>
      <c r="C940" s="677"/>
      <c r="D940" s="678"/>
      <c r="E940" s="682" t="s">
        <v>947</v>
      </c>
      <c r="F940" s="683" t="s">
        <v>947</v>
      </c>
    </row>
    <row r="941" spans="2:6" s="742" customFormat="1" ht="19.5" customHeight="1">
      <c r="B941" s="863"/>
      <c r="C941" s="677" t="s">
        <v>2635</v>
      </c>
      <c r="D941" s="678"/>
      <c r="E941" s="682"/>
      <c r="F941" s="683"/>
    </row>
    <row r="942" spans="2:6" s="742" customFormat="1" ht="19.5" customHeight="1">
      <c r="B942" s="863"/>
      <c r="C942" s="685" t="s">
        <v>2358</v>
      </c>
      <c r="D942" s="678"/>
      <c r="E942" s="682" t="s">
        <v>2636</v>
      </c>
      <c r="F942" s="683" t="s">
        <v>2636</v>
      </c>
    </row>
    <row r="943" spans="2:6" s="742" customFormat="1" ht="20.25" customHeight="1">
      <c r="B943" s="863"/>
      <c r="C943" s="685" t="s">
        <v>2360</v>
      </c>
      <c r="D943" s="678"/>
      <c r="E943" s="682" t="s">
        <v>2637</v>
      </c>
      <c r="F943" s="683" t="s">
        <v>2637</v>
      </c>
    </row>
    <row r="944" spans="2:6" s="742" customFormat="1" ht="20.25" customHeight="1">
      <c r="B944" s="863"/>
      <c r="C944" s="685" t="s">
        <v>2361</v>
      </c>
      <c r="D944" s="678" t="s">
        <v>2638</v>
      </c>
      <c r="E944" s="682" t="s">
        <v>2639</v>
      </c>
      <c r="F944" s="683" t="s">
        <v>2639</v>
      </c>
    </row>
    <row r="945" spans="2:6" s="742" customFormat="1" ht="19.5" customHeight="1">
      <c r="B945" s="863"/>
      <c r="C945" s="685"/>
      <c r="D945" s="678" t="s">
        <v>2640</v>
      </c>
      <c r="E945" s="682" t="s">
        <v>2641</v>
      </c>
      <c r="F945" s="683" t="s">
        <v>2641</v>
      </c>
    </row>
    <row r="946" spans="2:6" s="742" customFormat="1" ht="49.5" customHeight="1">
      <c r="B946" s="863"/>
      <c r="C946" s="685" t="s">
        <v>2605</v>
      </c>
      <c r="D946" s="678" t="s">
        <v>2642</v>
      </c>
      <c r="E946" s="682" t="s">
        <v>458</v>
      </c>
      <c r="F946" s="683" t="s">
        <v>458</v>
      </c>
    </row>
    <row r="947" spans="2:6" s="742" customFormat="1" ht="30" customHeight="1">
      <c r="B947" s="863"/>
      <c r="C947" s="677"/>
      <c r="D947" s="678" t="s">
        <v>2643</v>
      </c>
      <c r="E947" s="682" t="s">
        <v>458</v>
      </c>
      <c r="F947" s="683" t="s">
        <v>458</v>
      </c>
    </row>
    <row r="948" spans="2:6" s="742" customFormat="1" ht="19.5" customHeight="1">
      <c r="B948" s="863"/>
      <c r="C948" s="677"/>
      <c r="D948" s="678" t="s">
        <v>2644</v>
      </c>
      <c r="E948" s="682" t="s">
        <v>458</v>
      </c>
      <c r="F948" s="683" t="s">
        <v>458</v>
      </c>
    </row>
    <row r="949" spans="2:6" s="742" customFormat="1" ht="33" customHeight="1">
      <c r="B949" s="863"/>
      <c r="C949" s="681"/>
      <c r="D949" s="678" t="s">
        <v>2645</v>
      </c>
      <c r="E949" s="682" t="s">
        <v>458</v>
      </c>
      <c r="F949" s="683" t="s">
        <v>458</v>
      </c>
    </row>
    <row r="950" spans="2:6" s="742" customFormat="1" ht="19.5" customHeight="1">
      <c r="B950" s="863"/>
      <c r="C950" s="681"/>
      <c r="D950" s="678" t="s">
        <v>2646</v>
      </c>
      <c r="E950" s="682" t="s">
        <v>458</v>
      </c>
      <c r="F950" s="683" t="s">
        <v>458</v>
      </c>
    </row>
    <row r="951" spans="2:6" s="742" customFormat="1" ht="19.5" customHeight="1">
      <c r="B951" s="863"/>
      <c r="C951" s="685" t="s">
        <v>2376</v>
      </c>
      <c r="D951" s="678"/>
      <c r="E951" s="682" t="s">
        <v>948</v>
      </c>
      <c r="F951" s="683" t="s">
        <v>948</v>
      </c>
    </row>
    <row r="952" spans="2:6" s="742" customFormat="1" ht="19.5" customHeight="1">
      <c r="B952" s="863"/>
      <c r="C952" s="677"/>
      <c r="D952" s="678"/>
      <c r="E952" s="682" t="s">
        <v>949</v>
      </c>
      <c r="F952" s="683" t="s">
        <v>949</v>
      </c>
    </row>
    <row r="953" spans="2:6" s="742" customFormat="1" ht="19.5" customHeight="1">
      <c r="B953" s="863"/>
      <c r="C953" s="677"/>
      <c r="D953" s="678"/>
      <c r="E953" s="682" t="s">
        <v>950</v>
      </c>
      <c r="F953" s="683" t="s">
        <v>950</v>
      </c>
    </row>
    <row r="954" spans="2:6" s="742" customFormat="1" ht="33" customHeight="1">
      <c r="B954" s="863"/>
      <c r="C954" s="677"/>
      <c r="D954" s="678"/>
      <c r="E954" s="682" t="s">
        <v>951</v>
      </c>
      <c r="F954" s="683" t="s">
        <v>951</v>
      </c>
    </row>
    <row r="955" spans="2:6" s="742" customFormat="1" ht="33" customHeight="1">
      <c r="B955" s="863"/>
      <c r="C955" s="677"/>
      <c r="D955" s="678"/>
      <c r="E955" s="682" t="s">
        <v>952</v>
      </c>
      <c r="F955" s="683" t="s">
        <v>952</v>
      </c>
    </row>
    <row r="956" spans="2:6" s="742" customFormat="1" ht="19.5" customHeight="1">
      <c r="B956" s="863"/>
      <c r="C956" s="677" t="s">
        <v>2647</v>
      </c>
      <c r="D956" s="678"/>
      <c r="E956" s="682"/>
      <c r="F956" s="683"/>
    </row>
    <row r="957" spans="2:6" s="742" customFormat="1" ht="19.5" customHeight="1">
      <c r="B957" s="863"/>
      <c r="C957" s="685" t="s">
        <v>2358</v>
      </c>
      <c r="D957" s="678"/>
      <c r="E957" s="682" t="s">
        <v>2636</v>
      </c>
      <c r="F957" s="683" t="s">
        <v>2636</v>
      </c>
    </row>
    <row r="958" spans="2:6" s="742" customFormat="1" ht="19.5" customHeight="1">
      <c r="B958" s="863"/>
      <c r="C958" s="685" t="s">
        <v>2360</v>
      </c>
      <c r="D958" s="678"/>
      <c r="E958" s="682" t="s">
        <v>2637</v>
      </c>
      <c r="F958" s="683" t="s">
        <v>2637</v>
      </c>
    </row>
    <row r="959" spans="2:6" s="742" customFormat="1" ht="19.5" customHeight="1">
      <c r="B959" s="863"/>
      <c r="C959" s="685" t="s">
        <v>2361</v>
      </c>
      <c r="D959" s="678" t="s">
        <v>2648</v>
      </c>
      <c r="E959" s="682" t="s">
        <v>2567</v>
      </c>
      <c r="F959" s="683" t="s">
        <v>2567</v>
      </c>
    </row>
    <row r="960" spans="2:6" s="742" customFormat="1" ht="19.5" customHeight="1">
      <c r="B960" s="863"/>
      <c r="C960" s="677"/>
      <c r="D960" s="678" t="s">
        <v>2649</v>
      </c>
      <c r="E960" s="682" t="s">
        <v>2650</v>
      </c>
      <c r="F960" s="683" t="s">
        <v>2650</v>
      </c>
    </row>
    <row r="961" spans="2:6" s="742" customFormat="1" ht="19.5" customHeight="1">
      <c r="B961" s="863"/>
      <c r="C961" s="677"/>
      <c r="D961" s="678" t="s">
        <v>2651</v>
      </c>
      <c r="E961" s="682" t="s">
        <v>2652</v>
      </c>
      <c r="F961" s="683" t="s">
        <v>2652</v>
      </c>
    </row>
    <row r="962" spans="2:6" s="742" customFormat="1" ht="44.25" customHeight="1">
      <c r="B962" s="863"/>
      <c r="C962" s="685" t="s">
        <v>2605</v>
      </c>
      <c r="D962" s="678" t="s">
        <v>2642</v>
      </c>
      <c r="E962" s="682" t="s">
        <v>2372</v>
      </c>
      <c r="F962" s="683" t="s">
        <v>2372</v>
      </c>
    </row>
    <row r="963" spans="2:6" s="742" customFormat="1" ht="30" customHeight="1">
      <c r="B963" s="863"/>
      <c r="C963" s="679"/>
      <c r="D963" s="678" t="s">
        <v>2643</v>
      </c>
      <c r="E963" s="682" t="s">
        <v>2372</v>
      </c>
      <c r="F963" s="683" t="s">
        <v>2372</v>
      </c>
    </row>
    <row r="964" spans="2:6" s="742" customFormat="1" ht="19.5" customHeight="1">
      <c r="B964" s="863"/>
      <c r="C964" s="677"/>
      <c r="D964" s="678" t="s">
        <v>2644</v>
      </c>
      <c r="E964" s="682" t="s">
        <v>2372</v>
      </c>
      <c r="F964" s="683" t="s">
        <v>2372</v>
      </c>
    </row>
    <row r="965" spans="2:6" s="742" customFormat="1" ht="31.5" customHeight="1">
      <c r="B965" s="863"/>
      <c r="C965" s="677"/>
      <c r="D965" s="678" t="s">
        <v>2645</v>
      </c>
      <c r="E965" s="682" t="s">
        <v>2372</v>
      </c>
      <c r="F965" s="683" t="s">
        <v>2372</v>
      </c>
    </row>
    <row r="966" spans="2:6" s="742" customFormat="1" ht="19.5" customHeight="1">
      <c r="B966" s="863"/>
      <c r="C966" s="677"/>
      <c r="D966" s="678" t="s">
        <v>2646</v>
      </c>
      <c r="E966" s="682" t="s">
        <v>2372</v>
      </c>
      <c r="F966" s="683" t="s">
        <v>2372</v>
      </c>
    </row>
    <row r="967" spans="2:6" s="742" customFormat="1" ht="33" customHeight="1">
      <c r="B967" s="863"/>
      <c r="C967" s="685" t="s">
        <v>2376</v>
      </c>
      <c r="D967" s="678"/>
      <c r="E967" s="682" t="s">
        <v>953</v>
      </c>
      <c r="F967" s="683" t="s">
        <v>953</v>
      </c>
    </row>
    <row r="968" spans="2:6" s="742" customFormat="1" ht="19.5" customHeight="1">
      <c r="B968" s="863"/>
      <c r="C968" s="677"/>
      <c r="D968" s="678"/>
      <c r="E968" s="682" t="s">
        <v>954</v>
      </c>
      <c r="F968" s="683" t="s">
        <v>954</v>
      </c>
    </row>
    <row r="969" spans="2:6" s="742" customFormat="1" ht="27" customHeight="1">
      <c r="B969" s="863"/>
      <c r="C969" s="677"/>
      <c r="D969" s="678"/>
      <c r="E969" s="682" t="s">
        <v>955</v>
      </c>
      <c r="F969" s="683" t="s">
        <v>955</v>
      </c>
    </row>
    <row r="970" spans="2:6" s="742" customFormat="1" ht="19.5" customHeight="1">
      <c r="B970" s="863"/>
      <c r="C970" s="677"/>
      <c r="D970" s="678"/>
      <c r="E970" s="682" t="s">
        <v>956</v>
      </c>
      <c r="F970" s="683" t="s">
        <v>956</v>
      </c>
    </row>
    <row r="971" spans="2:6" s="742" customFormat="1" ht="30" customHeight="1">
      <c r="B971" s="863"/>
      <c r="C971" s="677"/>
      <c r="D971" s="678"/>
      <c r="E971" s="682" t="s">
        <v>957</v>
      </c>
      <c r="F971" s="683" t="s">
        <v>957</v>
      </c>
    </row>
    <row r="972" spans="2:6" s="742" customFormat="1" ht="19.5" customHeight="1">
      <c r="B972" s="863"/>
      <c r="C972" s="677"/>
      <c r="D972" s="678"/>
      <c r="E972" s="682" t="s">
        <v>958</v>
      </c>
      <c r="F972" s="683" t="s">
        <v>958</v>
      </c>
    </row>
    <row r="973" spans="2:6" s="742" customFormat="1" ht="19.5" customHeight="1">
      <c r="B973" s="863"/>
      <c r="C973" s="677"/>
      <c r="D973" s="678"/>
      <c r="E973" s="682" t="s">
        <v>959</v>
      </c>
      <c r="F973" s="683" t="s">
        <v>959</v>
      </c>
    </row>
    <row r="974" spans="2:6" s="742" customFormat="1" ht="33" customHeight="1">
      <c r="B974" s="863"/>
      <c r="C974" s="677"/>
      <c r="D974" s="678"/>
      <c r="E974" s="682" t="s">
        <v>960</v>
      </c>
      <c r="F974" s="683" t="s">
        <v>960</v>
      </c>
    </row>
    <row r="975" spans="2:6" s="742" customFormat="1" ht="19.5" customHeight="1">
      <c r="B975" s="863"/>
      <c r="C975" s="677"/>
      <c r="D975" s="678"/>
      <c r="E975" s="682" t="s">
        <v>961</v>
      </c>
      <c r="F975" s="683" t="s">
        <v>961</v>
      </c>
    </row>
    <row r="976" spans="2:6" s="742" customFormat="1" ht="20.100000000000001" customHeight="1">
      <c r="B976" s="863"/>
      <c r="C976" s="677" t="s">
        <v>2653</v>
      </c>
      <c r="D976" s="678"/>
      <c r="E976" s="682"/>
      <c r="F976" s="683"/>
    </row>
    <row r="977" spans="2:6" s="742" customFormat="1" ht="19.5" customHeight="1">
      <c r="B977" s="863"/>
      <c r="C977" s="685" t="s">
        <v>2358</v>
      </c>
      <c r="D977" s="678"/>
      <c r="E977" s="682" t="s">
        <v>2378</v>
      </c>
      <c r="F977" s="683" t="s">
        <v>2379</v>
      </c>
    </row>
    <row r="978" spans="2:6" s="742" customFormat="1" ht="19.5" customHeight="1">
      <c r="B978" s="863"/>
      <c r="C978" s="685" t="s">
        <v>2360</v>
      </c>
      <c r="D978" s="678"/>
      <c r="E978" s="682" t="s">
        <v>2378</v>
      </c>
      <c r="F978" s="683" t="s">
        <v>2379</v>
      </c>
    </row>
    <row r="979" spans="2:6" s="742" customFormat="1" ht="19.5" customHeight="1">
      <c r="B979" s="863"/>
      <c r="C979" s="685" t="s">
        <v>2578</v>
      </c>
      <c r="D979" s="678"/>
      <c r="E979" s="682" t="s">
        <v>936</v>
      </c>
      <c r="F979" s="683" t="s">
        <v>936</v>
      </c>
    </row>
    <row r="980" spans="2:6" s="742" customFormat="1" ht="19.5" customHeight="1">
      <c r="B980" s="863"/>
      <c r="C980" s="707"/>
      <c r="D980" s="678"/>
      <c r="E980" s="682" t="s">
        <v>962</v>
      </c>
      <c r="F980" s="683" t="s">
        <v>962</v>
      </c>
    </row>
    <row r="981" spans="2:6" s="742" customFormat="1" ht="19.5" customHeight="1">
      <c r="B981" s="863"/>
      <c r="C981" s="677"/>
      <c r="D981" s="678"/>
      <c r="E981" s="682" t="s">
        <v>963</v>
      </c>
      <c r="F981" s="683" t="s">
        <v>963</v>
      </c>
    </row>
    <row r="982" spans="2:6" s="742" customFormat="1" ht="33" customHeight="1">
      <c r="B982" s="863"/>
      <c r="C982" s="677"/>
      <c r="D982" s="678"/>
      <c r="E982" s="682" t="s">
        <v>964</v>
      </c>
      <c r="F982" s="683" t="s">
        <v>964</v>
      </c>
    </row>
    <row r="983" spans="2:6" s="742" customFormat="1" ht="19.5" customHeight="1">
      <c r="B983" s="863"/>
      <c r="C983" s="677" t="s">
        <v>2654</v>
      </c>
      <c r="D983" s="678"/>
      <c r="E983" s="682"/>
      <c r="F983" s="683"/>
    </row>
    <row r="984" spans="2:6" s="742" customFormat="1" ht="19.5" customHeight="1">
      <c r="B984" s="863"/>
      <c r="C984" s="685" t="s">
        <v>2358</v>
      </c>
      <c r="D984" s="678"/>
      <c r="E984" s="682" t="s">
        <v>2613</v>
      </c>
      <c r="F984" s="683" t="s">
        <v>2613</v>
      </c>
    </row>
    <row r="985" spans="2:6" s="742" customFormat="1" ht="19.5" customHeight="1">
      <c r="B985" s="863"/>
      <c r="C985" s="685" t="s">
        <v>2360</v>
      </c>
      <c r="D985" s="678"/>
      <c r="E985" s="682" t="s">
        <v>2614</v>
      </c>
      <c r="F985" s="683" t="s">
        <v>2614</v>
      </c>
    </row>
    <row r="986" spans="2:6" s="742" customFormat="1" ht="31.5" customHeight="1">
      <c r="B986" s="863"/>
      <c r="C986" s="685" t="s">
        <v>2615</v>
      </c>
      <c r="D986" s="678" t="s">
        <v>2616</v>
      </c>
      <c r="E986" s="682" t="s">
        <v>2655</v>
      </c>
      <c r="F986" s="683" t="s">
        <v>2655</v>
      </c>
    </row>
    <row r="987" spans="2:6" s="742" customFormat="1" ht="19.5" customHeight="1">
      <c r="B987" s="863"/>
      <c r="C987" s="677"/>
      <c r="D987" s="678" t="s">
        <v>2405</v>
      </c>
      <c r="E987" s="682" t="s">
        <v>2622</v>
      </c>
      <c r="F987" s="683" t="s">
        <v>2622</v>
      </c>
    </row>
    <row r="988" spans="2:6" s="742" customFormat="1" ht="31.5" customHeight="1">
      <c r="B988" s="863"/>
      <c r="C988" s="685" t="s">
        <v>2623</v>
      </c>
      <c r="D988" s="678" t="s">
        <v>2656</v>
      </c>
      <c r="E988" s="682" t="s">
        <v>2625</v>
      </c>
      <c r="F988" s="683" t="s">
        <v>2625</v>
      </c>
    </row>
    <row r="989" spans="2:6" s="742" customFormat="1" ht="19.5" customHeight="1">
      <c r="B989" s="863"/>
      <c r="C989" s="677"/>
      <c r="D989" s="678" t="s">
        <v>2657</v>
      </c>
      <c r="E989" s="682" t="s">
        <v>2372</v>
      </c>
      <c r="F989" s="683" t="s">
        <v>2372</v>
      </c>
    </row>
    <row r="990" spans="2:6" s="742" customFormat="1" ht="19.5" customHeight="1">
      <c r="B990" s="863"/>
      <c r="C990" s="677"/>
      <c r="D990" s="678" t="s">
        <v>2658</v>
      </c>
      <c r="E990" s="682" t="s">
        <v>2372</v>
      </c>
      <c r="F990" s="683" t="s">
        <v>2372</v>
      </c>
    </row>
    <row r="991" spans="2:6" s="742" customFormat="1" ht="19.5" customHeight="1">
      <c r="B991" s="863"/>
      <c r="C991" s="677"/>
      <c r="D991" s="678" t="s">
        <v>2659</v>
      </c>
      <c r="E991" s="682" t="s">
        <v>2372</v>
      </c>
      <c r="F991" s="683" t="s">
        <v>2372</v>
      </c>
    </row>
    <row r="992" spans="2:6" s="742" customFormat="1" ht="19.5" customHeight="1">
      <c r="B992" s="863"/>
      <c r="C992" s="677"/>
      <c r="D992" s="678" t="s">
        <v>2660</v>
      </c>
      <c r="E992" s="682" t="s">
        <v>2372</v>
      </c>
      <c r="F992" s="683" t="s">
        <v>2372</v>
      </c>
    </row>
    <row r="993" spans="2:6" s="742" customFormat="1" ht="33.75" customHeight="1">
      <c r="B993" s="863"/>
      <c r="C993" s="681"/>
      <c r="D993" s="678" t="s">
        <v>2661</v>
      </c>
      <c r="E993" s="682" t="s">
        <v>2372</v>
      </c>
      <c r="F993" s="683" t="s">
        <v>2372</v>
      </c>
    </row>
    <row r="994" spans="2:6" s="742" customFormat="1" ht="19.5" customHeight="1">
      <c r="B994" s="863"/>
      <c r="C994" s="681"/>
      <c r="D994" s="678" t="s">
        <v>2662</v>
      </c>
      <c r="E994" s="682" t="s">
        <v>2372</v>
      </c>
      <c r="F994" s="683" t="s">
        <v>2372</v>
      </c>
    </row>
    <row r="995" spans="2:6" s="742" customFormat="1" ht="19.5" customHeight="1">
      <c r="B995" s="863"/>
      <c r="C995" s="685" t="s">
        <v>2376</v>
      </c>
      <c r="D995" s="678"/>
      <c r="E995" s="682" t="s">
        <v>965</v>
      </c>
      <c r="F995" s="683" t="s">
        <v>965</v>
      </c>
    </row>
    <row r="996" spans="2:6" s="742" customFormat="1" ht="33" customHeight="1">
      <c r="B996" s="863"/>
      <c r="C996" s="677"/>
      <c r="D996" s="678"/>
      <c r="E996" s="682" t="s">
        <v>966</v>
      </c>
      <c r="F996" s="683" t="s">
        <v>966</v>
      </c>
    </row>
    <row r="997" spans="2:6" s="742" customFormat="1" ht="19.5" customHeight="1">
      <c r="B997" s="863"/>
      <c r="C997" s="677"/>
      <c r="D997" s="678"/>
      <c r="E997" s="682" t="s">
        <v>967</v>
      </c>
      <c r="F997" s="683" t="s">
        <v>967</v>
      </c>
    </row>
    <row r="998" spans="2:6" s="742" customFormat="1" ht="33" customHeight="1">
      <c r="B998" s="863"/>
      <c r="C998" s="677"/>
      <c r="D998" s="678"/>
      <c r="E998" s="682" t="s">
        <v>968</v>
      </c>
      <c r="F998" s="683" t="s">
        <v>968</v>
      </c>
    </row>
    <row r="999" spans="2:6" s="742" customFormat="1" ht="33" customHeight="1">
      <c r="B999" s="863"/>
      <c r="C999" s="677"/>
      <c r="D999" s="678"/>
      <c r="E999" s="682" t="s">
        <v>969</v>
      </c>
      <c r="F999" s="683" t="s">
        <v>969</v>
      </c>
    </row>
    <row r="1000" spans="2:6" s="742" customFormat="1" ht="19.5" customHeight="1">
      <c r="B1000" s="863"/>
      <c r="C1000" s="677"/>
      <c r="D1000" s="678"/>
      <c r="E1000" s="682" t="s">
        <v>970</v>
      </c>
      <c r="F1000" s="683" t="s">
        <v>970</v>
      </c>
    </row>
    <row r="1001" spans="2:6" s="742" customFormat="1" ht="31.5" customHeight="1">
      <c r="B1001" s="863"/>
      <c r="C1001" s="677"/>
      <c r="D1001" s="678"/>
      <c r="E1001" s="682" t="s">
        <v>971</v>
      </c>
      <c r="F1001" s="683" t="s">
        <v>971</v>
      </c>
    </row>
    <row r="1002" spans="2:6" s="742" customFormat="1" ht="19.5" customHeight="1">
      <c r="B1002" s="863"/>
      <c r="C1002" s="677"/>
      <c r="D1002" s="678"/>
      <c r="E1002" s="682" t="s">
        <v>972</v>
      </c>
      <c r="F1002" s="683" t="s">
        <v>972</v>
      </c>
    </row>
    <row r="1003" spans="2:6" s="742" customFormat="1" ht="19.5" customHeight="1">
      <c r="B1003" s="863"/>
      <c r="C1003" s="677" t="s">
        <v>2663</v>
      </c>
      <c r="D1003" s="678"/>
      <c r="E1003" s="682"/>
      <c r="F1003" s="683"/>
    </row>
    <row r="1004" spans="2:6" s="742" customFormat="1" ht="19.5" customHeight="1">
      <c r="B1004" s="863"/>
      <c r="C1004" s="685" t="s">
        <v>2358</v>
      </c>
      <c r="D1004" s="678"/>
      <c r="E1004" s="682" t="s">
        <v>2664</v>
      </c>
      <c r="F1004" s="683" t="s">
        <v>2664</v>
      </c>
    </row>
    <row r="1005" spans="2:6" s="742" customFormat="1" ht="19.5" customHeight="1">
      <c r="B1005" s="863"/>
      <c r="C1005" s="685" t="s">
        <v>2360</v>
      </c>
      <c r="D1005" s="678"/>
      <c r="E1005" s="682" t="s">
        <v>2372</v>
      </c>
      <c r="F1005" s="683" t="s">
        <v>2372</v>
      </c>
    </row>
    <row r="1006" spans="2:6" s="742" customFormat="1" ht="32.25" customHeight="1">
      <c r="B1006" s="863"/>
      <c r="C1006" s="685" t="s">
        <v>2615</v>
      </c>
      <c r="D1006" s="678" t="s">
        <v>2665</v>
      </c>
      <c r="E1006" s="682" t="s">
        <v>2666</v>
      </c>
      <c r="F1006" s="683" t="s">
        <v>2666</v>
      </c>
    </row>
    <row r="1007" spans="2:6" s="742" customFormat="1" ht="19.5" customHeight="1">
      <c r="B1007" s="863"/>
      <c r="C1007" s="677"/>
      <c r="D1007" s="678" t="s">
        <v>2667</v>
      </c>
      <c r="E1007" s="682" t="s">
        <v>2668</v>
      </c>
      <c r="F1007" s="683" t="s">
        <v>2668</v>
      </c>
    </row>
    <row r="1008" spans="2:6" s="742" customFormat="1" ht="19.5" customHeight="1">
      <c r="B1008" s="863"/>
      <c r="C1008" s="677"/>
      <c r="D1008" s="678" t="s">
        <v>2669</v>
      </c>
      <c r="E1008" s="682" t="s">
        <v>2670</v>
      </c>
      <c r="F1008" s="683" t="s">
        <v>2670</v>
      </c>
    </row>
    <row r="1009" spans="2:6" s="742" customFormat="1" ht="19.5" customHeight="1">
      <c r="B1009" s="863"/>
      <c r="C1009" s="677"/>
      <c r="D1009" s="678" t="s">
        <v>2671</v>
      </c>
      <c r="E1009" s="682" t="s">
        <v>2672</v>
      </c>
      <c r="F1009" s="683" t="s">
        <v>2672</v>
      </c>
    </row>
    <row r="1010" spans="2:6" s="742" customFormat="1" ht="30" customHeight="1">
      <c r="B1010" s="863"/>
      <c r="C1010" s="681"/>
      <c r="D1010" s="686" t="s">
        <v>2673</v>
      </c>
      <c r="E1010" s="682" t="s">
        <v>973</v>
      </c>
      <c r="F1010" s="683" t="s">
        <v>973</v>
      </c>
    </row>
    <row r="1011" spans="2:6" s="742" customFormat="1" ht="19.5" customHeight="1">
      <c r="B1011" s="863"/>
      <c r="C1011" s="677"/>
      <c r="D1011" s="678" t="s">
        <v>2674</v>
      </c>
      <c r="E1011" s="682" t="s">
        <v>2675</v>
      </c>
      <c r="F1011" s="683" t="s">
        <v>2675</v>
      </c>
    </row>
    <row r="1012" spans="2:6" s="742" customFormat="1" ht="19.5" customHeight="1">
      <c r="B1012" s="863"/>
      <c r="C1012" s="685" t="s">
        <v>2365</v>
      </c>
      <c r="D1012" s="678"/>
      <c r="E1012" s="682" t="s">
        <v>974</v>
      </c>
      <c r="F1012" s="683" t="s">
        <v>974</v>
      </c>
    </row>
    <row r="1013" spans="2:6" s="742" customFormat="1" ht="19.5" customHeight="1">
      <c r="B1013" s="863"/>
      <c r="C1013" s="677"/>
      <c r="D1013" s="678"/>
      <c r="E1013" s="682" t="s">
        <v>975</v>
      </c>
      <c r="F1013" s="683" t="s">
        <v>975</v>
      </c>
    </row>
    <row r="1014" spans="2:6" s="742" customFormat="1" ht="45" customHeight="1">
      <c r="B1014" s="863"/>
      <c r="C1014" s="677"/>
      <c r="D1014" s="678"/>
      <c r="E1014" s="682" t="s">
        <v>976</v>
      </c>
      <c r="F1014" s="683" t="s">
        <v>976</v>
      </c>
    </row>
    <row r="1015" spans="2:6" s="742" customFormat="1" ht="19.5" customHeight="1">
      <c r="B1015" s="863"/>
      <c r="C1015" s="677"/>
      <c r="D1015" s="678"/>
      <c r="E1015" s="682" t="s">
        <v>977</v>
      </c>
      <c r="F1015" s="683" t="s">
        <v>977</v>
      </c>
    </row>
    <row r="1016" spans="2:6" s="742" customFormat="1" ht="33" customHeight="1">
      <c r="B1016" s="863"/>
      <c r="C1016" s="677"/>
      <c r="D1016" s="678"/>
      <c r="E1016" s="682" t="s">
        <v>978</v>
      </c>
      <c r="F1016" s="683" t="s">
        <v>978</v>
      </c>
    </row>
    <row r="1017" spans="2:6" s="742" customFormat="1" ht="33" customHeight="1">
      <c r="B1017" s="863"/>
      <c r="C1017" s="677"/>
      <c r="D1017" s="678"/>
      <c r="E1017" s="682" t="s">
        <v>979</v>
      </c>
      <c r="F1017" s="683" t="s">
        <v>979</v>
      </c>
    </row>
    <row r="1018" spans="2:6" s="742" customFormat="1" ht="33" customHeight="1">
      <c r="B1018" s="863"/>
      <c r="C1018" s="677"/>
      <c r="D1018" s="678"/>
      <c r="E1018" s="682" t="s">
        <v>980</v>
      </c>
      <c r="F1018" s="683" t="s">
        <v>980</v>
      </c>
    </row>
    <row r="1019" spans="2:6" s="742" customFormat="1" ht="19.5" customHeight="1">
      <c r="B1019" s="863"/>
      <c r="C1019" s="677"/>
      <c r="D1019" s="678"/>
      <c r="E1019" s="682" t="s">
        <v>981</v>
      </c>
      <c r="F1019" s="683" t="s">
        <v>981</v>
      </c>
    </row>
    <row r="1020" spans="2:6" s="742" customFormat="1" ht="33" customHeight="1">
      <c r="B1020" s="863"/>
      <c r="C1020" s="677"/>
      <c r="D1020" s="678"/>
      <c r="E1020" s="682" t="s">
        <v>982</v>
      </c>
      <c r="F1020" s="683" t="s">
        <v>982</v>
      </c>
    </row>
    <row r="1021" spans="2:6" s="742" customFormat="1" ht="33" customHeight="1">
      <c r="B1021" s="863"/>
      <c r="C1021" s="677"/>
      <c r="D1021" s="678"/>
      <c r="E1021" s="682" t="s">
        <v>983</v>
      </c>
      <c r="F1021" s="683" t="s">
        <v>983</v>
      </c>
    </row>
    <row r="1022" spans="2:6" s="742" customFormat="1" ht="45" customHeight="1">
      <c r="B1022" s="863"/>
      <c r="C1022" s="681"/>
      <c r="D1022" s="678"/>
      <c r="E1022" s="682" t="s">
        <v>984</v>
      </c>
      <c r="F1022" s="683" t="s">
        <v>984</v>
      </c>
    </row>
    <row r="1023" spans="2:6" s="742" customFormat="1" ht="33" customHeight="1">
      <c r="B1023" s="863"/>
      <c r="C1023" s="677"/>
      <c r="D1023" s="678"/>
      <c r="E1023" s="682" t="s">
        <v>985</v>
      </c>
      <c r="F1023" s="683" t="s">
        <v>985</v>
      </c>
    </row>
    <row r="1024" spans="2:6" s="742" customFormat="1" ht="19.5" customHeight="1">
      <c r="B1024" s="863"/>
      <c r="C1024" s="677"/>
      <c r="D1024" s="678"/>
      <c r="E1024" s="682" t="s">
        <v>986</v>
      </c>
      <c r="F1024" s="683" t="s">
        <v>986</v>
      </c>
    </row>
    <row r="1025" spans="2:6" s="742" customFormat="1" ht="19.5" customHeight="1">
      <c r="B1025" s="863"/>
      <c r="C1025" s="677"/>
      <c r="D1025" s="678"/>
      <c r="E1025" s="682" t="s">
        <v>987</v>
      </c>
      <c r="F1025" s="683" t="s">
        <v>987</v>
      </c>
    </row>
    <row r="1026" spans="2:6" s="742" customFormat="1" ht="29.25" customHeight="1">
      <c r="B1026" s="863"/>
      <c r="C1026" s="677"/>
      <c r="D1026" s="678"/>
      <c r="E1026" s="682" t="s">
        <v>988</v>
      </c>
      <c r="F1026" s="683" t="s">
        <v>988</v>
      </c>
    </row>
    <row r="1027" spans="2:6" s="742" customFormat="1" ht="33" customHeight="1">
      <c r="C1027" s="661"/>
      <c r="D1027" s="660"/>
      <c r="E1027" s="682" t="s">
        <v>989</v>
      </c>
      <c r="F1027" s="683" t="s">
        <v>989</v>
      </c>
    </row>
    <row r="1028" spans="2:6" s="742" customFormat="1" ht="19.5" customHeight="1">
      <c r="B1028" s="863"/>
      <c r="C1028" s="677"/>
      <c r="D1028" s="678"/>
      <c r="E1028" s="682" t="s">
        <v>990</v>
      </c>
      <c r="F1028" s="683" t="s">
        <v>990</v>
      </c>
    </row>
    <row r="1029" spans="2:6" s="742" customFormat="1" ht="19.5" customHeight="1">
      <c r="B1029" s="863"/>
      <c r="C1029" s="677"/>
      <c r="D1029" s="678"/>
      <c r="E1029" s="682" t="s">
        <v>991</v>
      </c>
      <c r="F1029" s="683" t="s">
        <v>991</v>
      </c>
    </row>
    <row r="1030" spans="2:6" s="742" customFormat="1" ht="19.5" customHeight="1">
      <c r="B1030" s="863"/>
      <c r="C1030" s="681" t="s">
        <v>2676</v>
      </c>
      <c r="D1030" s="678"/>
      <c r="E1030" s="682"/>
      <c r="F1030" s="683"/>
    </row>
    <row r="1031" spans="2:6" s="742" customFormat="1" ht="19.5" customHeight="1">
      <c r="B1031" s="863"/>
      <c r="C1031" s="661" t="s">
        <v>2677</v>
      </c>
      <c r="D1031" s="678"/>
      <c r="E1031" s="682"/>
      <c r="F1031" s="683"/>
    </row>
    <row r="1032" spans="2:6" s="742" customFormat="1" ht="19.5" customHeight="1">
      <c r="B1032" s="863"/>
      <c r="C1032" s="685" t="s">
        <v>2358</v>
      </c>
      <c r="D1032" s="678"/>
      <c r="E1032" s="682" t="s">
        <v>2378</v>
      </c>
      <c r="F1032" s="683" t="s">
        <v>2379</v>
      </c>
    </row>
    <row r="1033" spans="2:6" s="742" customFormat="1" ht="19.5" customHeight="1">
      <c r="B1033" s="863"/>
      <c r="C1033" s="685" t="s">
        <v>2360</v>
      </c>
      <c r="D1033" s="678"/>
      <c r="E1033" s="682" t="s">
        <v>2678</v>
      </c>
      <c r="F1033" s="683" t="s">
        <v>2678</v>
      </c>
    </row>
    <row r="1034" spans="2:6" s="742" customFormat="1" ht="27.75" customHeight="1">
      <c r="B1034" s="863"/>
      <c r="C1034" s="685" t="s">
        <v>2615</v>
      </c>
      <c r="D1034" s="678" t="s">
        <v>2679</v>
      </c>
      <c r="E1034" s="682" t="s">
        <v>2406</v>
      </c>
      <c r="F1034" s="683" t="s">
        <v>2406</v>
      </c>
    </row>
    <row r="1035" spans="2:6" s="742" customFormat="1" ht="27.75" customHeight="1">
      <c r="B1035" s="863"/>
      <c r="C1035" s="685" t="s">
        <v>2623</v>
      </c>
      <c r="D1035" s="678" t="s">
        <v>2680</v>
      </c>
      <c r="E1035" s="682" t="s">
        <v>2625</v>
      </c>
      <c r="F1035" s="683" t="s">
        <v>2625</v>
      </c>
    </row>
    <row r="1036" spans="2:6" s="742" customFormat="1" ht="30" customHeight="1">
      <c r="B1036" s="863"/>
      <c r="C1036" s="685"/>
      <c r="D1036" s="678" t="s">
        <v>2681</v>
      </c>
      <c r="E1036" s="682" t="s">
        <v>2625</v>
      </c>
      <c r="F1036" s="683" t="s">
        <v>2625</v>
      </c>
    </row>
    <row r="1037" spans="2:6" s="742" customFormat="1" ht="19.5" customHeight="1">
      <c r="B1037" s="863"/>
      <c r="C1037" s="685"/>
      <c r="D1037" s="678" t="s">
        <v>2682</v>
      </c>
      <c r="E1037" s="682" t="s">
        <v>2372</v>
      </c>
      <c r="F1037" s="683" t="s">
        <v>2372</v>
      </c>
    </row>
    <row r="1038" spans="2:6" s="742" customFormat="1" ht="19.5" customHeight="1">
      <c r="B1038" s="863"/>
      <c r="C1038" s="677"/>
      <c r="D1038" s="678" t="s">
        <v>2683</v>
      </c>
      <c r="E1038" s="682" t="s">
        <v>2372</v>
      </c>
      <c r="F1038" s="683" t="s">
        <v>2372</v>
      </c>
    </row>
    <row r="1039" spans="2:6" s="742" customFormat="1" ht="19.5" customHeight="1">
      <c r="B1039" s="863"/>
      <c r="C1039" s="685" t="s">
        <v>2376</v>
      </c>
      <c r="D1039" s="678"/>
      <c r="E1039" s="682" t="s">
        <v>992</v>
      </c>
      <c r="F1039" s="683" t="s">
        <v>992</v>
      </c>
    </row>
    <row r="1040" spans="2:6" s="742" customFormat="1" ht="19.5" customHeight="1">
      <c r="B1040" s="863"/>
      <c r="C1040" s="677"/>
      <c r="D1040" s="678"/>
      <c r="E1040" s="682" t="s">
        <v>993</v>
      </c>
      <c r="F1040" s="683" t="s">
        <v>993</v>
      </c>
    </row>
    <row r="1041" spans="2:6" s="742" customFormat="1" ht="19.5" customHeight="1">
      <c r="B1041" s="863"/>
      <c r="C1041" s="677" t="s">
        <v>2684</v>
      </c>
      <c r="D1041" s="678"/>
      <c r="E1041" s="682"/>
      <c r="F1041" s="683"/>
    </row>
    <row r="1042" spans="2:6" s="742" customFormat="1" ht="19.5" customHeight="1">
      <c r="B1042" s="863"/>
      <c r="C1042" s="685" t="s">
        <v>2358</v>
      </c>
      <c r="D1042" s="678"/>
      <c r="E1042" s="682" t="s">
        <v>2685</v>
      </c>
      <c r="F1042" s="683" t="s">
        <v>2685</v>
      </c>
    </row>
    <row r="1043" spans="2:6" s="742" customFormat="1" ht="19.5" customHeight="1">
      <c r="B1043" s="863"/>
      <c r="C1043" s="685" t="s">
        <v>2360</v>
      </c>
      <c r="D1043" s="678"/>
      <c r="E1043" s="682" t="s">
        <v>2678</v>
      </c>
      <c r="F1043" s="683" t="s">
        <v>2678</v>
      </c>
    </row>
    <row r="1044" spans="2:6" s="742" customFormat="1" ht="32.25" customHeight="1">
      <c r="B1044" s="863"/>
      <c r="C1044" s="685" t="s">
        <v>2615</v>
      </c>
      <c r="D1044" s="678" t="s">
        <v>2686</v>
      </c>
      <c r="E1044" s="682" t="s">
        <v>2687</v>
      </c>
      <c r="F1044" s="683" t="s">
        <v>2687</v>
      </c>
    </row>
    <row r="1045" spans="2:6" s="742" customFormat="1" ht="19.5" customHeight="1">
      <c r="B1045" s="863"/>
      <c r="C1045" s="677"/>
      <c r="D1045" s="678" t="s">
        <v>2688</v>
      </c>
      <c r="E1045" s="682" t="s">
        <v>2689</v>
      </c>
      <c r="F1045" s="683" t="s">
        <v>2689</v>
      </c>
    </row>
    <row r="1046" spans="2:6" s="742" customFormat="1" ht="30" customHeight="1">
      <c r="B1046" s="863"/>
      <c r="C1046" s="677"/>
      <c r="D1046" s="678" t="s">
        <v>2690</v>
      </c>
      <c r="E1046" s="682" t="s">
        <v>2691</v>
      </c>
      <c r="F1046" s="683" t="s">
        <v>2691</v>
      </c>
    </row>
    <row r="1047" spans="2:6" s="742" customFormat="1" ht="19.5" customHeight="1">
      <c r="B1047" s="863"/>
      <c r="C1047" s="677"/>
      <c r="D1047" s="686" t="s">
        <v>2692</v>
      </c>
      <c r="E1047" s="682" t="s">
        <v>2693</v>
      </c>
      <c r="F1047" s="683" t="s">
        <v>2693</v>
      </c>
    </row>
    <row r="1048" spans="2:6" s="742" customFormat="1" ht="19.5" customHeight="1">
      <c r="B1048" s="863"/>
      <c r="C1048" s="677"/>
      <c r="D1048" s="678" t="s">
        <v>2694</v>
      </c>
      <c r="E1048" s="682" t="s">
        <v>2406</v>
      </c>
      <c r="F1048" s="683" t="s">
        <v>2406</v>
      </c>
    </row>
    <row r="1049" spans="2:6" s="742" customFormat="1" ht="31.5" customHeight="1">
      <c r="B1049" s="863"/>
      <c r="C1049" s="685" t="s">
        <v>2623</v>
      </c>
      <c r="D1049" s="678" t="s">
        <v>2624</v>
      </c>
      <c r="E1049" s="682" t="s">
        <v>2625</v>
      </c>
      <c r="F1049" s="683" t="s">
        <v>2625</v>
      </c>
    </row>
    <row r="1050" spans="2:6" s="742" customFormat="1" ht="19.5" customHeight="1">
      <c r="B1050" s="863"/>
      <c r="C1050" s="677"/>
      <c r="D1050" s="678" t="s">
        <v>2695</v>
      </c>
      <c r="E1050" s="682" t="s">
        <v>2372</v>
      </c>
      <c r="F1050" s="683" t="s">
        <v>2372</v>
      </c>
    </row>
    <row r="1051" spans="2:6" s="742" customFormat="1" ht="19.5" customHeight="1">
      <c r="B1051" s="863"/>
      <c r="C1051" s="677"/>
      <c r="D1051" s="678" t="s">
        <v>2696</v>
      </c>
      <c r="E1051" s="682" t="s">
        <v>2372</v>
      </c>
      <c r="F1051" s="683" t="s">
        <v>2372</v>
      </c>
    </row>
    <row r="1052" spans="2:6" s="742" customFormat="1" ht="29.25" customHeight="1">
      <c r="B1052" s="863"/>
      <c r="C1052" s="677"/>
      <c r="D1052" s="678" t="s">
        <v>2697</v>
      </c>
      <c r="E1052" s="682" t="s">
        <v>2372</v>
      </c>
      <c r="F1052" s="683" t="s">
        <v>2372</v>
      </c>
    </row>
    <row r="1053" spans="2:6" s="742" customFormat="1" ht="19.5" customHeight="1">
      <c r="B1053" s="863"/>
      <c r="C1053" s="677"/>
      <c r="D1053" s="678" t="s">
        <v>2646</v>
      </c>
      <c r="E1053" s="682" t="s">
        <v>2372</v>
      </c>
      <c r="F1053" s="683" t="s">
        <v>2372</v>
      </c>
    </row>
    <row r="1054" spans="2:6" s="742" customFormat="1" ht="33" customHeight="1">
      <c r="B1054" s="863"/>
      <c r="C1054" s="685" t="s">
        <v>2376</v>
      </c>
      <c r="D1054" s="678"/>
      <c r="E1054" s="682" t="s">
        <v>994</v>
      </c>
      <c r="F1054" s="683" t="s">
        <v>994</v>
      </c>
    </row>
    <row r="1055" spans="2:6" s="742" customFormat="1" ht="19.5" customHeight="1">
      <c r="B1055" s="863"/>
      <c r="C1055" s="685"/>
      <c r="D1055" s="678"/>
      <c r="E1055" s="682" t="s">
        <v>995</v>
      </c>
      <c r="F1055" s="683" t="s">
        <v>995</v>
      </c>
    </row>
    <row r="1056" spans="2:6" s="742" customFormat="1" ht="33" customHeight="1">
      <c r="B1056" s="863"/>
      <c r="C1056" s="685"/>
      <c r="D1056" s="678"/>
      <c r="E1056" s="682" t="s">
        <v>996</v>
      </c>
      <c r="F1056" s="683" t="s">
        <v>996</v>
      </c>
    </row>
    <row r="1057" spans="2:6" s="742" customFormat="1" ht="19.5" customHeight="1">
      <c r="B1057" s="863"/>
      <c r="C1057" s="685"/>
      <c r="D1057" s="678"/>
      <c r="E1057" s="682" t="s">
        <v>997</v>
      </c>
      <c r="F1057" s="683" t="s">
        <v>997</v>
      </c>
    </row>
    <row r="1058" spans="2:6" s="742" customFormat="1" ht="19.5" customHeight="1">
      <c r="B1058" s="863"/>
      <c r="C1058" s="677" t="s">
        <v>2698</v>
      </c>
      <c r="D1058" s="678"/>
      <c r="E1058" s="682"/>
      <c r="F1058" s="683"/>
    </row>
    <row r="1059" spans="2:6" s="742" customFormat="1" ht="19.5" customHeight="1">
      <c r="B1059" s="863"/>
      <c r="C1059" s="685" t="s">
        <v>2358</v>
      </c>
      <c r="D1059" s="678"/>
      <c r="E1059" s="682" t="s">
        <v>2378</v>
      </c>
      <c r="F1059" s="683" t="s">
        <v>2379</v>
      </c>
    </row>
    <row r="1060" spans="2:6" s="742" customFormat="1" ht="19.5" customHeight="1">
      <c r="B1060" s="863"/>
      <c r="C1060" s="685" t="s">
        <v>2360</v>
      </c>
      <c r="D1060" s="678"/>
      <c r="E1060" s="682" t="s">
        <v>2378</v>
      </c>
      <c r="F1060" s="683" t="s">
        <v>2379</v>
      </c>
    </row>
    <row r="1061" spans="2:6" s="742" customFormat="1" ht="27" customHeight="1">
      <c r="B1061" s="863"/>
      <c r="C1061" s="685" t="s">
        <v>2615</v>
      </c>
      <c r="D1061" s="678" t="s">
        <v>2686</v>
      </c>
      <c r="E1061" s="682" t="s">
        <v>2687</v>
      </c>
      <c r="F1061" s="683" t="s">
        <v>2687</v>
      </c>
    </row>
    <row r="1062" spans="2:6" s="742" customFormat="1" ht="19.5" customHeight="1">
      <c r="B1062" s="863"/>
      <c r="C1062" s="677"/>
      <c r="D1062" s="678" t="s">
        <v>2405</v>
      </c>
      <c r="E1062" s="682" t="s">
        <v>2406</v>
      </c>
      <c r="F1062" s="683" t="s">
        <v>2406</v>
      </c>
    </row>
    <row r="1063" spans="2:6" s="742" customFormat="1" ht="28.5" customHeight="1">
      <c r="B1063" s="863"/>
      <c r="C1063" s="685" t="s">
        <v>2623</v>
      </c>
      <c r="D1063" s="678" t="s">
        <v>2624</v>
      </c>
      <c r="E1063" s="682" t="s">
        <v>2625</v>
      </c>
      <c r="F1063" s="683" t="s">
        <v>2625</v>
      </c>
    </row>
    <row r="1064" spans="2:6" s="742" customFormat="1" ht="19.5" customHeight="1">
      <c r="B1064" s="863"/>
      <c r="C1064" s="677"/>
      <c r="D1064" s="678" t="s">
        <v>2699</v>
      </c>
      <c r="E1064" s="682" t="s">
        <v>2625</v>
      </c>
      <c r="F1064" s="683" t="s">
        <v>2625</v>
      </c>
    </row>
    <row r="1065" spans="2:6" s="742" customFormat="1" ht="19.5" customHeight="1">
      <c r="B1065" s="863"/>
      <c r="C1065" s="677"/>
      <c r="D1065" s="678" t="s">
        <v>2700</v>
      </c>
      <c r="E1065" s="682" t="s">
        <v>2625</v>
      </c>
      <c r="F1065" s="683" t="s">
        <v>2625</v>
      </c>
    </row>
    <row r="1066" spans="2:6" s="742" customFormat="1" ht="19.5" customHeight="1">
      <c r="B1066" s="863"/>
      <c r="C1066" s="677"/>
      <c r="D1066" s="678" t="s">
        <v>2701</v>
      </c>
      <c r="E1066" s="682" t="s">
        <v>2372</v>
      </c>
      <c r="F1066" s="683" t="s">
        <v>2372</v>
      </c>
    </row>
    <row r="1067" spans="2:6" s="742" customFormat="1" ht="19.5" customHeight="1">
      <c r="B1067" s="863"/>
      <c r="C1067" s="677"/>
      <c r="D1067" s="678" t="s">
        <v>2702</v>
      </c>
      <c r="E1067" s="682" t="s">
        <v>2372</v>
      </c>
      <c r="F1067" s="683" t="s">
        <v>2372</v>
      </c>
    </row>
    <row r="1068" spans="2:6" s="742" customFormat="1" ht="19.5" customHeight="1">
      <c r="B1068" s="863"/>
      <c r="C1068" s="677"/>
      <c r="D1068" s="678" t="s">
        <v>2703</v>
      </c>
      <c r="E1068" s="682" t="s">
        <v>2372</v>
      </c>
      <c r="F1068" s="683" t="s">
        <v>2372</v>
      </c>
    </row>
    <row r="1069" spans="2:6" s="742" customFormat="1" ht="33" customHeight="1">
      <c r="B1069" s="863"/>
      <c r="C1069" s="685" t="s">
        <v>2376</v>
      </c>
      <c r="D1069" s="678"/>
      <c r="E1069" s="682" t="s">
        <v>994</v>
      </c>
      <c r="F1069" s="683" t="s">
        <v>994</v>
      </c>
    </row>
    <row r="1070" spans="2:6" s="742" customFormat="1" ht="19.5" customHeight="1">
      <c r="B1070" s="863"/>
      <c r="C1070" s="681"/>
      <c r="D1070" s="678"/>
      <c r="E1070" s="682" t="s">
        <v>995</v>
      </c>
      <c r="F1070" s="683" t="s">
        <v>995</v>
      </c>
    </row>
    <row r="1071" spans="2:6" s="742" customFormat="1" ht="33" customHeight="1">
      <c r="B1071" s="863"/>
      <c r="C1071" s="677"/>
      <c r="D1071" s="678"/>
      <c r="E1071" s="682" t="s">
        <v>998</v>
      </c>
      <c r="F1071" s="683" t="s">
        <v>998</v>
      </c>
    </row>
    <row r="1072" spans="2:6" s="742" customFormat="1" ht="19.5" customHeight="1">
      <c r="B1072" s="863"/>
      <c r="C1072" s="677"/>
      <c r="D1072" s="678"/>
      <c r="E1072" s="682" t="s">
        <v>997</v>
      </c>
      <c r="F1072" s="683" t="s">
        <v>997</v>
      </c>
    </row>
    <row r="1073" spans="1:6" s="742" customFormat="1" ht="19.5" customHeight="1">
      <c r="A1073" s="588"/>
      <c r="B1073" s="589"/>
      <c r="C1073" s="677" t="s">
        <v>2704</v>
      </c>
      <c r="D1073" s="678"/>
      <c r="E1073" s="682"/>
      <c r="F1073" s="683"/>
    </row>
    <row r="1074" spans="1:6" s="742" customFormat="1" ht="20.100000000000001" customHeight="1">
      <c r="A1074" s="588"/>
      <c r="B1074" s="589"/>
      <c r="C1074" s="685" t="s">
        <v>2705</v>
      </c>
      <c r="D1074" s="678"/>
      <c r="E1074" s="682"/>
      <c r="F1074" s="683"/>
    </row>
    <row r="1075" spans="1:6" s="742" customFormat="1" ht="19.5" customHeight="1">
      <c r="A1075" s="588"/>
      <c r="B1075" s="589"/>
      <c r="C1075" s="684" t="s">
        <v>2358</v>
      </c>
      <c r="D1075" s="678"/>
      <c r="E1075" s="682" t="s">
        <v>2378</v>
      </c>
      <c r="F1075" s="683" t="s">
        <v>2379</v>
      </c>
    </row>
    <row r="1076" spans="1:6" s="742" customFormat="1" ht="19.5" customHeight="1">
      <c r="A1076" s="588"/>
      <c r="B1076" s="589"/>
      <c r="C1076" s="684" t="s">
        <v>2360</v>
      </c>
      <c r="D1076" s="678"/>
      <c r="E1076" s="682" t="s">
        <v>2378</v>
      </c>
      <c r="F1076" s="683" t="s">
        <v>2379</v>
      </c>
    </row>
    <row r="1077" spans="1:6" s="742" customFormat="1" ht="30" customHeight="1">
      <c r="A1077" s="588"/>
      <c r="B1077" s="589"/>
      <c r="C1077" s="684" t="s">
        <v>2615</v>
      </c>
      <c r="D1077" s="678" t="s">
        <v>2679</v>
      </c>
      <c r="E1077" s="682" t="s">
        <v>2706</v>
      </c>
      <c r="F1077" s="683" t="s">
        <v>2706</v>
      </c>
    </row>
    <row r="1078" spans="1:6" s="742" customFormat="1" ht="19.5" customHeight="1">
      <c r="A1078" s="588"/>
      <c r="B1078" s="589"/>
      <c r="C1078" s="684" t="s">
        <v>2365</v>
      </c>
      <c r="D1078" s="678"/>
      <c r="E1078" s="682" t="s">
        <v>999</v>
      </c>
      <c r="F1078" s="683" t="s">
        <v>999</v>
      </c>
    </row>
    <row r="1079" spans="1:6" s="742" customFormat="1" ht="19.5" customHeight="1">
      <c r="A1079" s="588"/>
      <c r="B1079" s="589"/>
      <c r="C1079" s="681"/>
      <c r="D1079" s="678"/>
      <c r="E1079" s="682" t="s">
        <v>1000</v>
      </c>
      <c r="F1079" s="683" t="s">
        <v>1000</v>
      </c>
    </row>
    <row r="1080" spans="1:6" s="742" customFormat="1" ht="20.100000000000001" customHeight="1">
      <c r="A1080" s="588"/>
      <c r="B1080" s="589"/>
      <c r="C1080" s="677"/>
      <c r="D1080" s="678"/>
      <c r="E1080" s="682" t="s">
        <v>1001</v>
      </c>
      <c r="F1080" s="683" t="s">
        <v>1001</v>
      </c>
    </row>
    <row r="1081" spans="1:6" s="742" customFormat="1" ht="19.5" customHeight="1">
      <c r="A1081" s="588"/>
      <c r="B1081" s="589"/>
      <c r="C1081" s="685"/>
      <c r="D1081" s="678"/>
      <c r="E1081" s="682" t="s">
        <v>1002</v>
      </c>
      <c r="F1081" s="683" t="s">
        <v>1002</v>
      </c>
    </row>
    <row r="1082" spans="1:6" s="742" customFormat="1" ht="32.25" customHeight="1">
      <c r="A1082" s="588"/>
      <c r="B1082" s="589"/>
      <c r="C1082" s="685" t="s">
        <v>2707</v>
      </c>
      <c r="D1082" s="678"/>
      <c r="E1082" s="682"/>
      <c r="F1082" s="683"/>
    </row>
    <row r="1083" spans="1:6" s="742" customFormat="1" ht="19.5" customHeight="1">
      <c r="A1083" s="588"/>
      <c r="B1083" s="589"/>
      <c r="C1083" s="684" t="s">
        <v>2358</v>
      </c>
      <c r="D1083" s="678"/>
      <c r="E1083" s="682" t="s">
        <v>2708</v>
      </c>
      <c r="F1083" s="683" t="s">
        <v>2708</v>
      </c>
    </row>
    <row r="1084" spans="1:6" s="742" customFormat="1" ht="19.5" customHeight="1">
      <c r="A1084" s="588"/>
      <c r="B1084" s="589"/>
      <c r="C1084" s="684" t="s">
        <v>2360</v>
      </c>
      <c r="D1084" s="678"/>
      <c r="E1084" s="682" t="s">
        <v>2378</v>
      </c>
      <c r="F1084" s="683" t="s">
        <v>2379</v>
      </c>
    </row>
    <row r="1085" spans="1:6" s="742" customFormat="1" ht="19.5" customHeight="1">
      <c r="A1085" s="588"/>
      <c r="B1085" s="589"/>
      <c r="C1085" s="684" t="s">
        <v>2361</v>
      </c>
      <c r="D1085" s="678" t="s">
        <v>2709</v>
      </c>
      <c r="E1085" s="682" t="s">
        <v>2710</v>
      </c>
      <c r="F1085" s="683" t="s">
        <v>2710</v>
      </c>
    </row>
    <row r="1086" spans="1:6" s="742" customFormat="1" ht="19.5" customHeight="1">
      <c r="A1086" s="588"/>
      <c r="B1086" s="589"/>
      <c r="C1086" s="684" t="s">
        <v>2605</v>
      </c>
      <c r="D1086" s="678" t="s">
        <v>2711</v>
      </c>
      <c r="E1086" s="682" t="s">
        <v>458</v>
      </c>
      <c r="F1086" s="683" t="s">
        <v>458</v>
      </c>
    </row>
    <row r="1087" spans="1:6" s="742" customFormat="1" ht="19.5" customHeight="1">
      <c r="A1087" s="588"/>
      <c r="B1087" s="589"/>
      <c r="C1087" s="685"/>
      <c r="D1087" s="678" t="s">
        <v>2712</v>
      </c>
      <c r="E1087" s="682" t="s">
        <v>458</v>
      </c>
      <c r="F1087" s="683" t="s">
        <v>458</v>
      </c>
    </row>
    <row r="1088" spans="1:6" s="742" customFormat="1" ht="19.5" customHeight="1">
      <c r="A1088" s="588"/>
      <c r="B1088" s="589"/>
      <c r="C1088" s="685"/>
      <c r="D1088" s="678" t="s">
        <v>2713</v>
      </c>
      <c r="E1088" s="682" t="s">
        <v>458</v>
      </c>
      <c r="F1088" s="683" t="s">
        <v>458</v>
      </c>
    </row>
    <row r="1089" spans="1:6" s="742" customFormat="1" ht="19.5" customHeight="1">
      <c r="A1089" s="588"/>
      <c r="B1089" s="589"/>
      <c r="C1089" s="685"/>
      <c r="D1089" s="678" t="s">
        <v>2714</v>
      </c>
      <c r="E1089" s="682" t="s">
        <v>458</v>
      </c>
      <c r="F1089" s="683" t="s">
        <v>458</v>
      </c>
    </row>
    <row r="1090" spans="1:6" s="742" customFormat="1" ht="30" customHeight="1">
      <c r="A1090" s="588"/>
      <c r="B1090" s="589"/>
      <c r="C1090" s="685"/>
      <c r="D1090" s="678" t="s">
        <v>2715</v>
      </c>
      <c r="E1090" s="682" t="s">
        <v>458</v>
      </c>
      <c r="F1090" s="683" t="s">
        <v>458</v>
      </c>
    </row>
    <row r="1091" spans="1:6" s="742" customFormat="1" ht="30" customHeight="1">
      <c r="A1091" s="588"/>
      <c r="B1091" s="589"/>
      <c r="C1091" s="685"/>
      <c r="D1091" s="678" t="s">
        <v>2716</v>
      </c>
      <c r="E1091" s="682" t="s">
        <v>458</v>
      </c>
      <c r="F1091" s="683" t="s">
        <v>458</v>
      </c>
    </row>
    <row r="1092" spans="1:6" s="742" customFormat="1" ht="19.5" customHeight="1">
      <c r="A1092" s="588"/>
      <c r="B1092" s="589"/>
      <c r="C1092" s="677"/>
      <c r="D1092" s="678" t="s">
        <v>2717</v>
      </c>
      <c r="E1092" s="682" t="s">
        <v>458</v>
      </c>
      <c r="F1092" s="683" t="s">
        <v>458</v>
      </c>
    </row>
    <row r="1093" spans="1:6" s="742" customFormat="1" ht="30" customHeight="1">
      <c r="A1093" s="588"/>
      <c r="B1093" s="589"/>
      <c r="C1093" s="677"/>
      <c r="D1093" s="678" t="s">
        <v>3769</v>
      </c>
      <c r="E1093" s="682" t="s">
        <v>458</v>
      </c>
      <c r="F1093" s="683" t="s">
        <v>458</v>
      </c>
    </row>
    <row r="1094" spans="1:6" s="742" customFormat="1" ht="29.25" customHeight="1">
      <c r="A1094" s="588"/>
      <c r="B1094" s="589"/>
      <c r="C1094" s="685"/>
      <c r="D1094" s="678" t="s">
        <v>2718</v>
      </c>
      <c r="E1094" s="682" t="s">
        <v>458</v>
      </c>
      <c r="F1094" s="683" t="s">
        <v>458</v>
      </c>
    </row>
    <row r="1095" spans="1:6" s="742" customFormat="1" ht="19.5" customHeight="1">
      <c r="A1095" s="588"/>
      <c r="B1095" s="589"/>
      <c r="C1095" s="685"/>
      <c r="D1095" s="678" t="s">
        <v>2719</v>
      </c>
      <c r="E1095" s="682" t="s">
        <v>458</v>
      </c>
      <c r="F1095" s="683" t="s">
        <v>458</v>
      </c>
    </row>
    <row r="1096" spans="1:6" s="742" customFormat="1" ht="19.5" customHeight="1">
      <c r="A1096" s="588"/>
      <c r="B1096" s="589"/>
      <c r="C1096" s="684" t="s">
        <v>2376</v>
      </c>
      <c r="D1096" s="678"/>
      <c r="E1096" s="682" t="s">
        <v>1003</v>
      </c>
      <c r="F1096" s="683" t="s">
        <v>1003</v>
      </c>
    </row>
    <row r="1097" spans="1:6" s="742" customFormat="1" ht="19.5" customHeight="1">
      <c r="A1097" s="588"/>
      <c r="B1097" s="589"/>
      <c r="C1097" s="681"/>
      <c r="D1097" s="678"/>
      <c r="E1097" s="682" t="s">
        <v>1004</v>
      </c>
      <c r="F1097" s="683" t="s">
        <v>1004</v>
      </c>
    </row>
    <row r="1098" spans="1:6" s="742" customFormat="1" ht="33" customHeight="1">
      <c r="A1098" s="588"/>
      <c r="B1098" s="589"/>
      <c r="C1098" s="677"/>
      <c r="D1098" s="678"/>
      <c r="E1098" s="682" t="s">
        <v>1005</v>
      </c>
      <c r="F1098" s="683" t="s">
        <v>1005</v>
      </c>
    </row>
    <row r="1099" spans="1:6" s="742" customFormat="1" ht="19.5" customHeight="1">
      <c r="A1099" s="588"/>
      <c r="B1099" s="589"/>
      <c r="C1099" s="677"/>
      <c r="D1099" s="678"/>
      <c r="E1099" s="682" t="s">
        <v>1006</v>
      </c>
      <c r="F1099" s="683" t="s">
        <v>1006</v>
      </c>
    </row>
    <row r="1100" spans="1:6" s="742" customFormat="1" ht="32.25" customHeight="1">
      <c r="A1100" s="588"/>
      <c r="B1100" s="589"/>
      <c r="C1100" s="677"/>
      <c r="D1100" s="678"/>
      <c r="E1100" s="682" t="s">
        <v>1007</v>
      </c>
      <c r="F1100" s="683" t="s">
        <v>1007</v>
      </c>
    </row>
    <row r="1101" spans="1:6" s="742" customFormat="1" ht="33" customHeight="1">
      <c r="A1101" s="588"/>
      <c r="B1101" s="589"/>
      <c r="C1101" s="677"/>
      <c r="D1101" s="678"/>
      <c r="E1101" s="682" t="s">
        <v>1008</v>
      </c>
      <c r="F1101" s="683" t="s">
        <v>1008</v>
      </c>
    </row>
    <row r="1102" spans="1:6" s="742" customFormat="1" ht="19.5" customHeight="1">
      <c r="A1102" s="588"/>
      <c r="B1102" s="589"/>
      <c r="C1102" s="677"/>
      <c r="D1102" s="678"/>
      <c r="E1102" s="682" t="s">
        <v>1009</v>
      </c>
      <c r="F1102" s="683" t="s">
        <v>1009</v>
      </c>
    </row>
    <row r="1103" spans="1:6" s="742" customFormat="1" ht="19.5" customHeight="1">
      <c r="A1103" s="588"/>
      <c r="B1103" s="589"/>
      <c r="C1103" s="677"/>
      <c r="D1103" s="678"/>
      <c r="E1103" s="682" t="s">
        <v>1010</v>
      </c>
      <c r="F1103" s="683" t="s">
        <v>1010</v>
      </c>
    </row>
    <row r="1104" spans="1:6" s="742" customFormat="1" ht="19.5" customHeight="1">
      <c r="A1104" s="588"/>
      <c r="B1104" s="589"/>
      <c r="C1104" s="707"/>
      <c r="D1104" s="678"/>
      <c r="E1104" s="682" t="s">
        <v>1011</v>
      </c>
      <c r="F1104" s="683" t="s">
        <v>1011</v>
      </c>
    </row>
    <row r="1105" spans="1:6" s="742" customFormat="1" ht="19.5" customHeight="1">
      <c r="A1105" s="588"/>
      <c r="B1105" s="589"/>
      <c r="C1105" s="707"/>
      <c r="D1105" s="678"/>
      <c r="E1105" s="682" t="s">
        <v>2720</v>
      </c>
      <c r="F1105" s="683" t="s">
        <v>2720</v>
      </c>
    </row>
    <row r="1106" spans="1:6" s="742" customFormat="1" ht="19.5" customHeight="1">
      <c r="A1106" s="588"/>
      <c r="B1106" s="589"/>
      <c r="C1106" s="677" t="s">
        <v>2721</v>
      </c>
      <c r="D1106" s="678"/>
      <c r="E1106" s="682"/>
      <c r="F1106" s="683"/>
    </row>
    <row r="1107" spans="1:6" s="742" customFormat="1" ht="19.5" customHeight="1">
      <c r="A1107" s="588"/>
      <c r="B1107" s="589"/>
      <c r="C1107" s="685" t="s">
        <v>2358</v>
      </c>
      <c r="D1107" s="678"/>
      <c r="E1107" s="682" t="s">
        <v>2722</v>
      </c>
      <c r="F1107" s="683" t="s">
        <v>2722</v>
      </c>
    </row>
    <row r="1108" spans="1:6" s="742" customFormat="1" ht="19.5" customHeight="1">
      <c r="A1108" s="588"/>
      <c r="B1108" s="589"/>
      <c r="C1108" s="685" t="s">
        <v>2360</v>
      </c>
      <c r="D1108" s="678"/>
      <c r="E1108" s="682" t="s">
        <v>2378</v>
      </c>
      <c r="F1108" s="683" t="s">
        <v>2379</v>
      </c>
    </row>
    <row r="1109" spans="1:6" s="742" customFormat="1" ht="19.5" customHeight="1">
      <c r="A1109" s="588"/>
      <c r="B1109" s="589"/>
      <c r="C1109" s="677"/>
      <c r="D1109" s="678" t="s">
        <v>2723</v>
      </c>
      <c r="E1109" s="682" t="s">
        <v>2625</v>
      </c>
      <c r="F1109" s="683" t="s">
        <v>2625</v>
      </c>
    </row>
    <row r="1110" spans="1:6" s="742" customFormat="1" ht="19.5" customHeight="1">
      <c r="A1110" s="588"/>
      <c r="B1110" s="589"/>
      <c r="C1110" s="677"/>
      <c r="D1110" s="678" t="s">
        <v>2724</v>
      </c>
      <c r="E1110" s="682" t="s">
        <v>2725</v>
      </c>
      <c r="F1110" s="683" t="s">
        <v>2725</v>
      </c>
    </row>
    <row r="1111" spans="1:6" s="742" customFormat="1" ht="19.5" customHeight="1">
      <c r="A1111" s="588"/>
      <c r="B1111" s="589"/>
      <c r="C1111" s="685" t="s">
        <v>2361</v>
      </c>
      <c r="D1111" s="678" t="s">
        <v>2726</v>
      </c>
      <c r="E1111" s="682" t="s">
        <v>2727</v>
      </c>
      <c r="F1111" s="683" t="s">
        <v>2727</v>
      </c>
    </row>
    <row r="1112" spans="1:6" s="742" customFormat="1" ht="19.5" customHeight="1">
      <c r="A1112" s="588"/>
      <c r="B1112" s="589"/>
      <c r="C1112" s="677"/>
      <c r="D1112" s="678" t="s">
        <v>2728</v>
      </c>
      <c r="E1112" s="682" t="s">
        <v>2729</v>
      </c>
      <c r="F1112" s="683" t="s">
        <v>2729</v>
      </c>
    </row>
    <row r="1113" spans="1:6" s="742" customFormat="1" ht="45" customHeight="1">
      <c r="A1113" s="588"/>
      <c r="B1113" s="589"/>
      <c r="C1113" s="677"/>
      <c r="D1113" s="678" t="s">
        <v>2730</v>
      </c>
      <c r="E1113" s="682" t="s">
        <v>2731</v>
      </c>
      <c r="F1113" s="683" t="s">
        <v>2731</v>
      </c>
    </row>
    <row r="1114" spans="1:6" s="742" customFormat="1" ht="19.5" customHeight="1">
      <c r="A1114" s="588"/>
      <c r="B1114" s="589"/>
      <c r="C1114" s="677"/>
      <c r="D1114" s="678" t="s">
        <v>2694</v>
      </c>
      <c r="E1114" s="682" t="s">
        <v>2732</v>
      </c>
      <c r="F1114" s="683" t="s">
        <v>2732</v>
      </c>
    </row>
    <row r="1115" spans="1:6" s="742" customFormat="1" ht="19.5" customHeight="1">
      <c r="A1115" s="588"/>
      <c r="B1115" s="589"/>
      <c r="C1115" s="677"/>
      <c r="D1115" s="678" t="s">
        <v>2733</v>
      </c>
      <c r="E1115" s="682" t="s">
        <v>2734</v>
      </c>
      <c r="F1115" s="683" t="s">
        <v>2734</v>
      </c>
    </row>
    <row r="1116" spans="1:6" s="742" customFormat="1" ht="19.5" customHeight="1">
      <c r="A1116" s="588"/>
      <c r="B1116" s="589"/>
      <c r="C1116" s="677"/>
      <c r="D1116" s="678" t="s">
        <v>2735</v>
      </c>
      <c r="E1116" s="682" t="s">
        <v>2736</v>
      </c>
      <c r="F1116" s="683" t="s">
        <v>2736</v>
      </c>
    </row>
    <row r="1117" spans="1:6" s="742" customFormat="1" ht="19.5" customHeight="1">
      <c r="A1117" s="588"/>
      <c r="B1117" s="589"/>
      <c r="C1117" s="681"/>
      <c r="D1117" s="678" t="s">
        <v>2737</v>
      </c>
      <c r="E1117" s="682" t="s">
        <v>2738</v>
      </c>
      <c r="F1117" s="683" t="s">
        <v>2738</v>
      </c>
    </row>
    <row r="1118" spans="1:6" s="742" customFormat="1" ht="19.5" customHeight="1">
      <c r="A1118" s="588"/>
      <c r="B1118" s="589"/>
      <c r="C1118" s="681"/>
      <c r="D1118" s="678" t="s">
        <v>2739</v>
      </c>
      <c r="E1118" s="682" t="s">
        <v>2740</v>
      </c>
      <c r="F1118" s="683" t="s">
        <v>2740</v>
      </c>
    </row>
    <row r="1119" spans="1:6" s="742" customFormat="1" ht="19.5" customHeight="1">
      <c r="A1119" s="588"/>
      <c r="B1119" s="589"/>
      <c r="C1119" s="685" t="s">
        <v>2605</v>
      </c>
      <c r="D1119" s="678" t="s">
        <v>2741</v>
      </c>
      <c r="E1119" s="682" t="s">
        <v>458</v>
      </c>
      <c r="F1119" s="683" t="s">
        <v>458</v>
      </c>
    </row>
    <row r="1120" spans="1:6" s="742" customFormat="1" ht="19.5" customHeight="1">
      <c r="A1120" s="588"/>
      <c r="B1120" s="589"/>
      <c r="C1120" s="677"/>
      <c r="D1120" s="678" t="s">
        <v>2742</v>
      </c>
      <c r="E1120" s="682" t="s">
        <v>458</v>
      </c>
      <c r="F1120" s="683" t="s">
        <v>458</v>
      </c>
    </row>
    <row r="1121" spans="1:6" s="742" customFormat="1" ht="19.5" customHeight="1">
      <c r="A1121" s="588"/>
      <c r="B1121" s="589"/>
      <c r="C1121" s="685"/>
      <c r="D1121" s="678" t="s">
        <v>2743</v>
      </c>
      <c r="E1121" s="682" t="s">
        <v>458</v>
      </c>
      <c r="F1121" s="683" t="s">
        <v>458</v>
      </c>
    </row>
    <row r="1122" spans="1:6" s="742" customFormat="1" ht="19.5" customHeight="1">
      <c r="A1122" s="588"/>
      <c r="B1122" s="589"/>
      <c r="C1122" s="685"/>
      <c r="D1122" s="678" t="s">
        <v>2744</v>
      </c>
      <c r="E1122" s="682" t="s">
        <v>458</v>
      </c>
      <c r="F1122" s="683" t="s">
        <v>458</v>
      </c>
    </row>
    <row r="1123" spans="1:6" s="742" customFormat="1" ht="30" customHeight="1">
      <c r="A1123" s="588"/>
      <c r="B1123" s="589"/>
      <c r="C1123" s="685"/>
      <c r="D1123" s="678" t="s">
        <v>2745</v>
      </c>
      <c r="E1123" s="682" t="s">
        <v>458</v>
      </c>
      <c r="F1123" s="683" t="s">
        <v>458</v>
      </c>
    </row>
    <row r="1124" spans="1:6" s="742" customFormat="1" ht="42.75" customHeight="1">
      <c r="A1124" s="588"/>
      <c r="B1124" s="589"/>
      <c r="C1124" s="685"/>
      <c r="D1124" s="678" t="s">
        <v>2746</v>
      </c>
      <c r="E1124" s="682" t="s">
        <v>458</v>
      </c>
      <c r="F1124" s="683" t="s">
        <v>458</v>
      </c>
    </row>
    <row r="1125" spans="1:6" s="742" customFormat="1" ht="30" customHeight="1">
      <c r="A1125" s="588"/>
      <c r="B1125" s="589"/>
      <c r="C1125" s="685"/>
      <c r="D1125" s="678" t="s">
        <v>2747</v>
      </c>
      <c r="E1125" s="682" t="s">
        <v>458</v>
      </c>
      <c r="F1125" s="683" t="s">
        <v>458</v>
      </c>
    </row>
    <row r="1126" spans="1:6" s="742" customFormat="1" ht="30" customHeight="1">
      <c r="A1126" s="588"/>
      <c r="B1126" s="589"/>
      <c r="C1126" s="685"/>
      <c r="D1126" s="678" t="s">
        <v>2748</v>
      </c>
      <c r="E1126" s="682" t="s">
        <v>458</v>
      </c>
      <c r="F1126" s="683" t="s">
        <v>458</v>
      </c>
    </row>
    <row r="1127" spans="1:6" s="742" customFormat="1" ht="30" customHeight="1">
      <c r="A1127" s="588"/>
      <c r="B1127" s="589"/>
      <c r="C1127" s="685"/>
      <c r="D1127" s="678" t="s">
        <v>2749</v>
      </c>
      <c r="E1127" s="682" t="s">
        <v>458</v>
      </c>
      <c r="F1127" s="683" t="s">
        <v>458</v>
      </c>
    </row>
    <row r="1128" spans="1:6" s="742" customFormat="1" ht="19.5" customHeight="1">
      <c r="A1128" s="588"/>
      <c r="B1128" s="589"/>
      <c r="C1128" s="685"/>
      <c r="D1128" s="678" t="s">
        <v>2750</v>
      </c>
      <c r="E1128" s="682" t="s">
        <v>458</v>
      </c>
      <c r="F1128" s="683" t="s">
        <v>458</v>
      </c>
    </row>
    <row r="1129" spans="1:6" s="742" customFormat="1" ht="19.5" customHeight="1">
      <c r="A1129" s="588"/>
      <c r="B1129" s="589"/>
      <c r="C1129" s="685"/>
      <c r="D1129" s="678" t="s">
        <v>2751</v>
      </c>
      <c r="E1129" s="682" t="s">
        <v>458</v>
      </c>
      <c r="F1129" s="683" t="s">
        <v>458</v>
      </c>
    </row>
    <row r="1130" spans="1:6" s="742" customFormat="1" ht="19.5" customHeight="1">
      <c r="A1130" s="588"/>
      <c r="B1130" s="589"/>
      <c r="C1130" s="685"/>
      <c r="D1130" s="678" t="s">
        <v>2752</v>
      </c>
      <c r="E1130" s="682" t="s">
        <v>458</v>
      </c>
      <c r="F1130" s="683" t="s">
        <v>458</v>
      </c>
    </row>
    <row r="1131" spans="1:6" s="742" customFormat="1" ht="45" customHeight="1">
      <c r="A1131" s="588"/>
      <c r="B1131" s="589"/>
      <c r="C1131" s="685" t="s">
        <v>2376</v>
      </c>
      <c r="D1131" s="678"/>
      <c r="E1131" s="682" t="s">
        <v>2753</v>
      </c>
      <c r="F1131" s="683" t="s">
        <v>2753</v>
      </c>
    </row>
    <row r="1132" spans="1:6" s="742" customFormat="1" ht="33" customHeight="1">
      <c r="A1132" s="588"/>
      <c r="B1132" s="589"/>
      <c r="C1132" s="677"/>
      <c r="D1132" s="678"/>
      <c r="E1132" s="682" t="s">
        <v>2754</v>
      </c>
      <c r="F1132" s="683" t="s">
        <v>2754</v>
      </c>
    </row>
    <row r="1133" spans="1:6" s="742" customFormat="1" ht="19.5" customHeight="1">
      <c r="A1133" s="588"/>
      <c r="B1133" s="589"/>
      <c r="C1133" s="677"/>
      <c r="D1133" s="678"/>
      <c r="E1133" s="682" t="s">
        <v>2755</v>
      </c>
      <c r="F1133" s="683" t="s">
        <v>2755</v>
      </c>
    </row>
    <row r="1134" spans="1:6" s="742" customFormat="1" ht="20.100000000000001" customHeight="1">
      <c r="A1134" s="588"/>
      <c r="B1134" s="589"/>
      <c r="C1134" s="677"/>
      <c r="D1134" s="678"/>
      <c r="E1134" s="682" t="s">
        <v>2756</v>
      </c>
      <c r="F1134" s="683" t="s">
        <v>2756</v>
      </c>
    </row>
    <row r="1135" spans="1:6" s="742" customFormat="1" ht="19.5" customHeight="1">
      <c r="A1135" s="588"/>
      <c r="B1135" s="589"/>
      <c r="C1135" s="677"/>
      <c r="D1135" s="678"/>
      <c r="E1135" s="682" t="s">
        <v>2757</v>
      </c>
      <c r="F1135" s="683" t="s">
        <v>2757</v>
      </c>
    </row>
    <row r="1136" spans="1:6" s="742" customFormat="1" ht="19.5" customHeight="1">
      <c r="A1136" s="588"/>
      <c r="B1136" s="589"/>
      <c r="C1136" s="677"/>
      <c r="D1136" s="678"/>
      <c r="E1136" s="682" t="s">
        <v>2758</v>
      </c>
      <c r="F1136" s="683" t="s">
        <v>2758</v>
      </c>
    </row>
    <row r="1137" spans="1:6" s="742" customFormat="1" ht="19.5" customHeight="1">
      <c r="A1137" s="588"/>
      <c r="B1137" s="589"/>
      <c r="C1137" s="677"/>
      <c r="D1137" s="678"/>
      <c r="E1137" s="682" t="s">
        <v>2759</v>
      </c>
      <c r="F1137" s="683" t="s">
        <v>2759</v>
      </c>
    </row>
    <row r="1138" spans="1:6" s="742" customFormat="1" ht="19.5" customHeight="1">
      <c r="A1138" s="588"/>
      <c r="B1138" s="589"/>
      <c r="C1138" s="677"/>
      <c r="D1138" s="678"/>
      <c r="E1138" s="682" t="s">
        <v>2760</v>
      </c>
      <c r="F1138" s="683" t="s">
        <v>2760</v>
      </c>
    </row>
    <row r="1139" spans="1:6" s="742" customFormat="1" ht="19.5" customHeight="1">
      <c r="A1139" s="588"/>
      <c r="B1139" s="589"/>
      <c r="C1139" s="677"/>
      <c r="D1139" s="678"/>
      <c r="E1139" s="682" t="s">
        <v>2761</v>
      </c>
      <c r="F1139" s="683" t="s">
        <v>2761</v>
      </c>
    </row>
    <row r="1140" spans="1:6" s="742" customFormat="1" ht="30" customHeight="1">
      <c r="A1140" s="588"/>
      <c r="B1140" s="589"/>
      <c r="C1140" s="677" t="s">
        <v>2762</v>
      </c>
      <c r="D1140" s="678"/>
      <c r="E1140" s="682"/>
      <c r="F1140" s="683"/>
    </row>
    <row r="1141" spans="1:6" s="742" customFormat="1" ht="19.5" customHeight="1">
      <c r="A1141" s="588"/>
      <c r="B1141" s="589"/>
      <c r="C1141" s="685" t="s">
        <v>2358</v>
      </c>
      <c r="D1141" s="678"/>
      <c r="E1141" s="682" t="s">
        <v>2763</v>
      </c>
      <c r="F1141" s="683" t="s">
        <v>2763</v>
      </c>
    </row>
    <row r="1142" spans="1:6" s="742" customFormat="1" ht="19.5" customHeight="1">
      <c r="A1142" s="588"/>
      <c r="B1142" s="589"/>
      <c r="C1142" s="685" t="s">
        <v>2360</v>
      </c>
      <c r="D1142" s="678"/>
      <c r="E1142" s="682" t="s">
        <v>458</v>
      </c>
      <c r="F1142" s="683" t="s">
        <v>458</v>
      </c>
    </row>
    <row r="1143" spans="1:6" s="742" customFormat="1" ht="19.5" customHeight="1">
      <c r="A1143" s="588"/>
      <c r="B1143" s="589"/>
      <c r="C1143" s="685" t="s">
        <v>2764</v>
      </c>
      <c r="D1143" s="678" t="s">
        <v>2765</v>
      </c>
      <c r="E1143" s="682" t="s">
        <v>2625</v>
      </c>
      <c r="F1143" s="683" t="s">
        <v>2625</v>
      </c>
    </row>
    <row r="1144" spans="1:6" s="742" customFormat="1" ht="30" customHeight="1">
      <c r="A1144" s="588"/>
      <c r="B1144" s="589"/>
      <c r="C1144" s="677"/>
      <c r="D1144" s="678" t="s">
        <v>2766</v>
      </c>
      <c r="E1144" s="682" t="s">
        <v>458</v>
      </c>
      <c r="F1144" s="683" t="s">
        <v>458</v>
      </c>
    </row>
    <row r="1145" spans="1:6" s="742" customFormat="1" ht="19.5" customHeight="1">
      <c r="A1145" s="588"/>
      <c r="B1145" s="589"/>
      <c r="C1145" s="677"/>
      <c r="D1145" s="678" t="s">
        <v>2767</v>
      </c>
      <c r="E1145" s="682" t="s">
        <v>458</v>
      </c>
      <c r="F1145" s="683" t="s">
        <v>458</v>
      </c>
    </row>
    <row r="1146" spans="1:6" s="742" customFormat="1" ht="19.5" customHeight="1">
      <c r="A1146" s="588"/>
      <c r="B1146" s="589"/>
      <c r="C1146" s="677"/>
      <c r="D1146" s="678" t="s">
        <v>2768</v>
      </c>
      <c r="E1146" s="682" t="s">
        <v>458</v>
      </c>
      <c r="F1146" s="683" t="s">
        <v>458</v>
      </c>
    </row>
    <row r="1147" spans="1:6" s="742" customFormat="1" ht="30" customHeight="1">
      <c r="A1147" s="588"/>
      <c r="B1147" s="589"/>
      <c r="C1147" s="685" t="s">
        <v>2365</v>
      </c>
      <c r="D1147" s="678"/>
      <c r="E1147" s="682" t="s">
        <v>1012</v>
      </c>
      <c r="F1147" s="683" t="s">
        <v>1012</v>
      </c>
    </row>
    <row r="1148" spans="1:6" s="742" customFormat="1" ht="19.5" customHeight="1">
      <c r="A1148" s="588"/>
      <c r="B1148" s="589"/>
      <c r="C1148" s="677"/>
      <c r="D1148" s="678"/>
      <c r="E1148" s="682" t="s">
        <v>1013</v>
      </c>
      <c r="F1148" s="683" t="s">
        <v>1013</v>
      </c>
    </row>
    <row r="1149" spans="1:6" s="742" customFormat="1" ht="30" customHeight="1">
      <c r="A1149" s="588"/>
      <c r="B1149" s="589"/>
      <c r="C1149" s="677" t="s">
        <v>1014</v>
      </c>
      <c r="D1149" s="678"/>
      <c r="E1149" s="682"/>
      <c r="F1149" s="683"/>
    </row>
    <row r="1150" spans="1:6" s="742" customFormat="1" ht="19.5" customHeight="1">
      <c r="A1150" s="588"/>
      <c r="B1150" s="589"/>
      <c r="C1150" s="685" t="s">
        <v>764</v>
      </c>
      <c r="D1150" s="678"/>
      <c r="E1150" s="682" t="s">
        <v>1015</v>
      </c>
      <c r="F1150" s="683" t="s">
        <v>1015</v>
      </c>
    </row>
    <row r="1151" spans="1:6" s="742" customFormat="1" ht="19.5" customHeight="1">
      <c r="A1151" s="588"/>
      <c r="B1151" s="589"/>
      <c r="C1151" s="685" t="s">
        <v>765</v>
      </c>
      <c r="D1151" s="678"/>
      <c r="E1151" s="682" t="s">
        <v>458</v>
      </c>
      <c r="F1151" s="683" t="s">
        <v>458</v>
      </c>
    </row>
    <row r="1152" spans="1:6" s="742" customFormat="1" ht="19.5" customHeight="1">
      <c r="A1152" s="588"/>
      <c r="B1152" s="589"/>
      <c r="C1152" s="685" t="s">
        <v>1016</v>
      </c>
      <c r="D1152" s="678" t="s">
        <v>2624</v>
      </c>
      <c r="E1152" s="682" t="s">
        <v>2625</v>
      </c>
      <c r="F1152" s="683" t="s">
        <v>2625</v>
      </c>
    </row>
    <row r="1153" spans="1:6" s="742" customFormat="1" ht="19.5" customHeight="1">
      <c r="A1153" s="588"/>
      <c r="B1153" s="589"/>
      <c r="C1153" s="685"/>
      <c r="D1153" s="678" t="s">
        <v>2769</v>
      </c>
      <c r="E1153" s="682" t="s">
        <v>458</v>
      </c>
      <c r="F1153" s="683" t="s">
        <v>458</v>
      </c>
    </row>
    <row r="1154" spans="1:6" s="742" customFormat="1" ht="19.5" customHeight="1">
      <c r="A1154" s="588"/>
      <c r="B1154" s="589"/>
      <c r="C1154" s="677"/>
      <c r="D1154" s="678" t="s">
        <v>2631</v>
      </c>
      <c r="E1154" s="682" t="s">
        <v>458</v>
      </c>
      <c r="F1154" s="683" t="s">
        <v>458</v>
      </c>
    </row>
    <row r="1155" spans="1:6" s="742" customFormat="1" ht="19.5" customHeight="1">
      <c r="A1155" s="588"/>
      <c r="B1155" s="589"/>
      <c r="C1155" s="685" t="s">
        <v>2365</v>
      </c>
      <c r="D1155" s="678"/>
      <c r="E1155" s="682" t="s">
        <v>2770</v>
      </c>
      <c r="F1155" s="683" t="s">
        <v>2770</v>
      </c>
    </row>
    <row r="1156" spans="1:6" s="742" customFormat="1" ht="19.5" customHeight="1">
      <c r="A1156" s="588"/>
      <c r="B1156" s="589"/>
      <c r="C1156" s="677"/>
      <c r="D1156" s="678"/>
      <c r="E1156" s="682" t="s">
        <v>2771</v>
      </c>
      <c r="F1156" s="683" t="s">
        <v>2771</v>
      </c>
    </row>
    <row r="1157" spans="1:6" s="742" customFormat="1" ht="30" customHeight="1">
      <c r="A1157" s="588"/>
      <c r="B1157" s="589"/>
      <c r="C1157" s="677" t="s">
        <v>2772</v>
      </c>
      <c r="D1157" s="678"/>
      <c r="E1157" s="682"/>
      <c r="F1157" s="683"/>
    </row>
    <row r="1158" spans="1:6" s="742" customFormat="1" ht="19.5" customHeight="1">
      <c r="A1158" s="588"/>
      <c r="B1158" s="589"/>
      <c r="C1158" s="685" t="s">
        <v>764</v>
      </c>
      <c r="D1158" s="678"/>
      <c r="E1158" s="682" t="s">
        <v>2763</v>
      </c>
      <c r="F1158" s="683" t="s">
        <v>2763</v>
      </c>
    </row>
    <row r="1159" spans="1:6" s="742" customFormat="1" ht="19.5" customHeight="1">
      <c r="A1159" s="588"/>
      <c r="B1159" s="589"/>
      <c r="C1159" s="685" t="s">
        <v>765</v>
      </c>
      <c r="D1159" s="678"/>
      <c r="E1159" s="682" t="s">
        <v>432</v>
      </c>
      <c r="F1159" s="683" t="s">
        <v>432</v>
      </c>
    </row>
    <row r="1160" spans="1:6" s="742" customFormat="1" ht="19.5" customHeight="1">
      <c r="A1160" s="588"/>
      <c r="B1160" s="589"/>
      <c r="C1160" s="685" t="s">
        <v>1016</v>
      </c>
      <c r="D1160" s="678" t="s">
        <v>2773</v>
      </c>
      <c r="E1160" s="682" t="s">
        <v>432</v>
      </c>
      <c r="F1160" s="683" t="s">
        <v>432</v>
      </c>
    </row>
    <row r="1161" spans="1:6" s="742" customFormat="1" ht="30" customHeight="1">
      <c r="A1161" s="588"/>
      <c r="B1161" s="589"/>
      <c r="C1161" s="677"/>
      <c r="D1161" s="678" t="s">
        <v>2766</v>
      </c>
      <c r="E1161" s="682" t="s">
        <v>432</v>
      </c>
      <c r="F1161" s="683" t="s">
        <v>432</v>
      </c>
    </row>
    <row r="1162" spans="1:6" s="742" customFormat="1" ht="30" customHeight="1">
      <c r="A1162" s="588"/>
      <c r="B1162" s="589"/>
      <c r="C1162" s="677" t="s">
        <v>2774</v>
      </c>
      <c r="D1162" s="678"/>
      <c r="E1162" s="682"/>
      <c r="F1162" s="683"/>
    </row>
    <row r="1163" spans="1:6" s="742" customFormat="1" ht="19.5" customHeight="1">
      <c r="A1163" s="588"/>
      <c r="B1163" s="589"/>
      <c r="C1163" s="685" t="s">
        <v>764</v>
      </c>
      <c r="D1163" s="678"/>
      <c r="E1163" s="682" t="s">
        <v>2763</v>
      </c>
      <c r="F1163" s="683" t="s">
        <v>2763</v>
      </c>
    </row>
    <row r="1164" spans="1:6" s="742" customFormat="1" ht="19.5" customHeight="1">
      <c r="A1164" s="588"/>
      <c r="B1164" s="589"/>
      <c r="C1164" s="685" t="s">
        <v>765</v>
      </c>
      <c r="D1164" s="678"/>
      <c r="E1164" s="682" t="s">
        <v>432</v>
      </c>
      <c r="F1164" s="683" t="s">
        <v>432</v>
      </c>
    </row>
    <row r="1165" spans="1:6" s="742" customFormat="1" ht="19.5" customHeight="1">
      <c r="A1165" s="588"/>
      <c r="B1165" s="589"/>
      <c r="C1165" s="685" t="s">
        <v>1016</v>
      </c>
      <c r="D1165" s="678" t="s">
        <v>2775</v>
      </c>
      <c r="E1165" s="682" t="s">
        <v>432</v>
      </c>
      <c r="F1165" s="683" t="s">
        <v>432</v>
      </c>
    </row>
    <row r="1166" spans="1:6" s="742" customFormat="1" ht="30" customHeight="1">
      <c r="A1166" s="588"/>
      <c r="B1166" s="589"/>
      <c r="C1166" s="677"/>
      <c r="D1166" s="678" t="s">
        <v>2766</v>
      </c>
      <c r="E1166" s="682" t="s">
        <v>432</v>
      </c>
      <c r="F1166" s="683" t="s">
        <v>432</v>
      </c>
    </row>
    <row r="1167" spans="1:6" s="742" customFormat="1" ht="19.5" customHeight="1">
      <c r="A1167" s="588"/>
      <c r="B1167" s="589"/>
      <c r="C1167" s="677"/>
      <c r="D1167" s="678" t="s">
        <v>2776</v>
      </c>
      <c r="E1167" s="682" t="s">
        <v>432</v>
      </c>
      <c r="F1167" s="683" t="s">
        <v>432</v>
      </c>
    </row>
    <row r="1168" spans="1:6" s="742" customFormat="1" ht="19.5" customHeight="1">
      <c r="A1168" s="588"/>
      <c r="B1168" s="589"/>
      <c r="C1168" s="677"/>
      <c r="D1168" s="678" t="s">
        <v>2777</v>
      </c>
      <c r="E1168" s="682" t="s">
        <v>432</v>
      </c>
      <c r="F1168" s="683" t="s">
        <v>432</v>
      </c>
    </row>
    <row r="1169" spans="1:6" s="742" customFormat="1" ht="19.5" customHeight="1">
      <c r="A1169" s="588"/>
      <c r="B1169" s="589"/>
      <c r="C1169" s="685" t="s">
        <v>2365</v>
      </c>
      <c r="D1169" s="678"/>
      <c r="E1169" s="682" t="s">
        <v>2778</v>
      </c>
      <c r="F1169" s="683" t="s">
        <v>2778</v>
      </c>
    </row>
    <row r="1170" spans="1:6" s="742" customFormat="1" ht="19.5" customHeight="1">
      <c r="A1170" s="588"/>
      <c r="B1170" s="589"/>
      <c r="C1170" s="677" t="s">
        <v>2779</v>
      </c>
      <c r="D1170" s="678"/>
      <c r="E1170" s="682"/>
      <c r="F1170" s="683"/>
    </row>
    <row r="1171" spans="1:6" s="742" customFormat="1" ht="19.5" customHeight="1">
      <c r="A1171" s="588"/>
      <c r="B1171" s="589"/>
      <c r="C1171" s="685" t="s">
        <v>764</v>
      </c>
      <c r="D1171" s="678"/>
      <c r="E1171" s="682" t="s">
        <v>2378</v>
      </c>
      <c r="F1171" s="683" t="s">
        <v>2379</v>
      </c>
    </row>
    <row r="1172" spans="1:6" s="742" customFormat="1" ht="19.5" customHeight="1">
      <c r="A1172" s="588"/>
      <c r="B1172" s="589"/>
      <c r="C1172" s="685" t="s">
        <v>765</v>
      </c>
      <c r="D1172" s="678"/>
      <c r="E1172" s="682" t="s">
        <v>2625</v>
      </c>
      <c r="F1172" s="683" t="s">
        <v>2625</v>
      </c>
    </row>
    <row r="1173" spans="1:6" s="742" customFormat="1" ht="19.5" customHeight="1">
      <c r="A1173" s="588"/>
      <c r="B1173" s="589"/>
      <c r="C1173" s="685" t="s">
        <v>2780</v>
      </c>
      <c r="D1173" s="678"/>
      <c r="E1173" s="682" t="s">
        <v>2781</v>
      </c>
      <c r="F1173" s="683" t="s">
        <v>2781</v>
      </c>
    </row>
    <row r="1174" spans="1:6" s="742" customFormat="1" ht="32.25" customHeight="1">
      <c r="A1174" s="588"/>
      <c r="B1174" s="589"/>
      <c r="C1174" s="685" t="s">
        <v>2782</v>
      </c>
      <c r="D1174" s="678" t="s">
        <v>2679</v>
      </c>
      <c r="E1174" s="682" t="s">
        <v>2706</v>
      </c>
      <c r="F1174" s="683" t="s">
        <v>2706</v>
      </c>
    </row>
    <row r="1175" spans="1:6" s="742" customFormat="1" ht="19.5" customHeight="1">
      <c r="A1175" s="588"/>
      <c r="B1175" s="589"/>
      <c r="C1175" s="685" t="s">
        <v>2376</v>
      </c>
      <c r="D1175" s="678"/>
      <c r="E1175" s="682" t="s">
        <v>1017</v>
      </c>
      <c r="F1175" s="683" t="s">
        <v>1017</v>
      </c>
    </row>
    <row r="1176" spans="1:6" s="742" customFormat="1" ht="19.5" customHeight="1">
      <c r="A1176" s="588"/>
      <c r="B1176" s="589"/>
      <c r="C1176" s="685"/>
      <c r="D1176" s="678"/>
      <c r="E1176" s="682" t="s">
        <v>1000</v>
      </c>
      <c r="F1176" s="683" t="s">
        <v>1000</v>
      </c>
    </row>
    <row r="1177" spans="1:6" s="742" customFormat="1" ht="19.5" customHeight="1">
      <c r="A1177" s="588"/>
      <c r="B1177" s="589"/>
      <c r="C1177" s="681"/>
      <c r="D1177" s="678"/>
      <c r="E1177" s="682" t="s">
        <v>1001</v>
      </c>
      <c r="F1177" s="683" t="s">
        <v>1001</v>
      </c>
    </row>
    <row r="1178" spans="1:6" s="742" customFormat="1" ht="19.5" customHeight="1">
      <c r="A1178" s="588"/>
      <c r="B1178" s="589"/>
      <c r="C1178" s="707"/>
      <c r="D1178" s="678"/>
      <c r="E1178" s="682" t="s">
        <v>1002</v>
      </c>
      <c r="F1178" s="683" t="s">
        <v>1002</v>
      </c>
    </row>
    <row r="1179" spans="1:6" s="742" customFormat="1" ht="19.5" customHeight="1">
      <c r="A1179" s="588"/>
      <c r="B1179" s="589"/>
      <c r="C1179" s="681" t="s">
        <v>2783</v>
      </c>
      <c r="D1179" s="678"/>
      <c r="E1179" s="682"/>
      <c r="F1179" s="683"/>
    </row>
    <row r="1180" spans="1:6" s="742" customFormat="1" ht="19.5" customHeight="1">
      <c r="A1180" s="588"/>
      <c r="B1180" s="589"/>
      <c r="C1180" s="677" t="s">
        <v>2784</v>
      </c>
      <c r="D1180" s="678"/>
      <c r="E1180" s="682"/>
      <c r="F1180" s="683"/>
    </row>
    <row r="1181" spans="1:6" s="742" customFormat="1" ht="19.5" customHeight="1">
      <c r="A1181" s="588"/>
      <c r="B1181" s="589"/>
      <c r="C1181" s="685" t="s">
        <v>2785</v>
      </c>
      <c r="D1181" s="678" t="s">
        <v>2786</v>
      </c>
      <c r="E1181" s="670">
        <v>1</v>
      </c>
      <c r="F1181" s="671">
        <v>1</v>
      </c>
    </row>
    <row r="1182" spans="1:6" s="742" customFormat="1" ht="19.5" customHeight="1">
      <c r="A1182" s="588"/>
      <c r="B1182" s="589"/>
      <c r="C1182" s="685"/>
      <c r="D1182" s="678" t="s">
        <v>2607</v>
      </c>
      <c r="E1182" s="682" t="s">
        <v>2787</v>
      </c>
      <c r="F1182" s="683" t="s">
        <v>2787</v>
      </c>
    </row>
    <row r="1183" spans="1:6" s="742" customFormat="1" ht="36" customHeight="1">
      <c r="A1183" s="588"/>
      <c r="B1183" s="589"/>
      <c r="C1183" s="685" t="s">
        <v>2788</v>
      </c>
      <c r="D1183" s="678" t="s">
        <v>2786</v>
      </c>
      <c r="E1183" s="670">
        <v>1</v>
      </c>
      <c r="F1183" s="671">
        <v>1</v>
      </c>
    </row>
    <row r="1184" spans="1:6" s="742" customFormat="1" ht="19.5" customHeight="1">
      <c r="A1184" s="588"/>
      <c r="B1184" s="589"/>
      <c r="C1184" s="685"/>
      <c r="D1184" s="678" t="s">
        <v>2607</v>
      </c>
      <c r="E1184" s="682" t="s">
        <v>2789</v>
      </c>
      <c r="F1184" s="683" t="s">
        <v>2789</v>
      </c>
    </row>
    <row r="1185" spans="1:6" s="742" customFormat="1" ht="19.5" customHeight="1">
      <c r="A1185" s="588"/>
      <c r="B1185" s="589"/>
      <c r="C1185" s="685" t="s">
        <v>2790</v>
      </c>
      <c r="D1185" s="678" t="s">
        <v>2786</v>
      </c>
      <c r="E1185" s="670">
        <v>1</v>
      </c>
      <c r="F1185" s="671">
        <v>1</v>
      </c>
    </row>
    <row r="1186" spans="1:6" s="742" customFormat="1" ht="19.5" customHeight="1">
      <c r="A1186" s="588"/>
      <c r="B1186" s="589"/>
      <c r="C1186" s="685"/>
      <c r="D1186" s="678" t="s">
        <v>2607</v>
      </c>
      <c r="E1186" s="682" t="s">
        <v>2791</v>
      </c>
      <c r="F1186" s="683" t="s">
        <v>2791</v>
      </c>
    </row>
    <row r="1187" spans="1:6" s="742" customFormat="1" ht="19.5" customHeight="1">
      <c r="A1187" s="588"/>
      <c r="B1187" s="589"/>
      <c r="C1187" s="685" t="s">
        <v>2792</v>
      </c>
      <c r="D1187" s="678" t="s">
        <v>2786</v>
      </c>
      <c r="E1187" s="670">
        <v>1</v>
      </c>
      <c r="F1187" s="671">
        <v>1</v>
      </c>
    </row>
    <row r="1188" spans="1:6" s="742" customFormat="1" ht="19.5" customHeight="1">
      <c r="A1188" s="588"/>
      <c r="B1188" s="589"/>
      <c r="C1188" s="685"/>
      <c r="D1188" s="678" t="s">
        <v>2607</v>
      </c>
      <c r="E1188" s="682" t="s">
        <v>2793</v>
      </c>
      <c r="F1188" s="683" t="s">
        <v>2793</v>
      </c>
    </row>
    <row r="1189" spans="1:6" s="742" customFormat="1" ht="19.5" customHeight="1">
      <c r="A1189" s="588"/>
      <c r="B1189" s="589"/>
      <c r="C1189" s="685" t="s">
        <v>2794</v>
      </c>
      <c r="D1189" s="678" t="s">
        <v>2786</v>
      </c>
      <c r="E1189" s="670">
        <v>1</v>
      </c>
      <c r="F1189" s="671">
        <v>1</v>
      </c>
    </row>
    <row r="1190" spans="1:6" s="742" customFormat="1" ht="19.5" customHeight="1">
      <c r="A1190" s="588"/>
      <c r="B1190" s="589"/>
      <c r="C1190" s="685"/>
      <c r="D1190" s="678" t="s">
        <v>2607</v>
      </c>
      <c r="E1190" s="670" t="s">
        <v>2791</v>
      </c>
      <c r="F1190" s="671" t="s">
        <v>2791</v>
      </c>
    </row>
    <row r="1191" spans="1:6" s="742" customFormat="1" ht="19.5" customHeight="1">
      <c r="A1191" s="588"/>
      <c r="B1191" s="589"/>
      <c r="C1191" s="685" t="s">
        <v>2795</v>
      </c>
      <c r="D1191" s="678" t="s">
        <v>2786</v>
      </c>
      <c r="E1191" s="670">
        <v>1</v>
      </c>
      <c r="F1191" s="671">
        <v>1</v>
      </c>
    </row>
    <row r="1192" spans="1:6" s="742" customFormat="1" ht="19.5" customHeight="1">
      <c r="A1192" s="588"/>
      <c r="B1192" s="589"/>
      <c r="C1192" s="685"/>
      <c r="D1192" s="678" t="s">
        <v>2607</v>
      </c>
      <c r="E1192" s="670" t="s">
        <v>2793</v>
      </c>
      <c r="F1192" s="671" t="s">
        <v>2793</v>
      </c>
    </row>
    <row r="1193" spans="1:6" s="742" customFormat="1" ht="19.5" customHeight="1">
      <c r="A1193" s="588"/>
      <c r="B1193" s="589"/>
      <c r="C1193" s="685" t="s">
        <v>2796</v>
      </c>
      <c r="D1193" s="678" t="s">
        <v>2786</v>
      </c>
      <c r="E1193" s="670">
        <v>1</v>
      </c>
      <c r="F1193" s="671">
        <v>1</v>
      </c>
    </row>
    <row r="1194" spans="1:6" s="742" customFormat="1" ht="20.100000000000001" customHeight="1">
      <c r="A1194" s="588"/>
      <c r="B1194" s="589"/>
      <c r="C1194" s="685"/>
      <c r="D1194" s="678" t="s">
        <v>2607</v>
      </c>
      <c r="E1194" s="670" t="s">
        <v>2791</v>
      </c>
      <c r="F1194" s="671" t="s">
        <v>2791</v>
      </c>
    </row>
    <row r="1195" spans="1:6" s="742" customFormat="1" ht="20.100000000000001" customHeight="1">
      <c r="A1195" s="588"/>
      <c r="B1195" s="589"/>
      <c r="C1195" s="685"/>
      <c r="D1195" s="678" t="s">
        <v>2786</v>
      </c>
      <c r="E1195" s="670">
        <v>1</v>
      </c>
      <c r="F1195" s="671">
        <v>1</v>
      </c>
    </row>
    <row r="1196" spans="1:6" s="742" customFormat="1" ht="30" customHeight="1">
      <c r="A1196" s="588"/>
      <c r="B1196" s="589"/>
      <c r="C1196" s="685" t="s">
        <v>2797</v>
      </c>
      <c r="D1196" s="678" t="s">
        <v>2607</v>
      </c>
      <c r="E1196" s="670" t="s">
        <v>2798</v>
      </c>
      <c r="F1196" s="671" t="s">
        <v>2799</v>
      </c>
    </row>
    <row r="1197" spans="1:6" s="742" customFormat="1" ht="20.100000000000001" customHeight="1">
      <c r="A1197" s="588"/>
      <c r="B1197" s="589"/>
      <c r="C1197" s="677"/>
      <c r="D1197" s="678"/>
      <c r="E1197" s="682" t="s">
        <v>1018</v>
      </c>
      <c r="F1197" s="683" t="s">
        <v>1018</v>
      </c>
    </row>
    <row r="1198" spans="1:6" s="742" customFormat="1" ht="31.5" customHeight="1">
      <c r="A1198" s="588"/>
      <c r="B1198" s="589"/>
      <c r="C1198" s="677"/>
      <c r="D1198" s="678"/>
      <c r="E1198" s="682" t="s">
        <v>1019</v>
      </c>
      <c r="F1198" s="683" t="s">
        <v>1019</v>
      </c>
    </row>
    <row r="1199" spans="1:6" s="742" customFormat="1" ht="19.5" customHeight="1">
      <c r="A1199" s="588"/>
      <c r="B1199" s="589"/>
      <c r="C1199" s="677"/>
      <c r="D1199" s="678"/>
      <c r="E1199" s="682" t="s">
        <v>1020</v>
      </c>
      <c r="F1199" s="683" t="s">
        <v>1020</v>
      </c>
    </row>
    <row r="1200" spans="1:6" s="742" customFormat="1" ht="19.5" customHeight="1">
      <c r="A1200" s="588"/>
      <c r="B1200" s="589"/>
      <c r="C1200" s="677" t="s">
        <v>2800</v>
      </c>
      <c r="D1200" s="678"/>
      <c r="E1200" s="682"/>
      <c r="F1200" s="683"/>
    </row>
    <row r="1201" spans="1:6" s="742" customFormat="1" ht="20.100000000000001" customHeight="1">
      <c r="A1201" s="588"/>
      <c r="B1201" s="589"/>
      <c r="C1201" s="685" t="s">
        <v>2358</v>
      </c>
      <c r="D1201" s="678"/>
      <c r="E1201" s="682" t="s">
        <v>2801</v>
      </c>
      <c r="F1201" s="683" t="s">
        <v>2801</v>
      </c>
    </row>
    <row r="1202" spans="1:6" s="742" customFormat="1" ht="20.100000000000001" customHeight="1">
      <c r="A1202" s="588"/>
      <c r="B1202" s="589"/>
      <c r="C1202" s="685" t="s">
        <v>2360</v>
      </c>
      <c r="D1202" s="678"/>
      <c r="E1202" s="682"/>
      <c r="F1202" s="683"/>
    </row>
    <row r="1203" spans="1:6" s="742" customFormat="1" ht="20.100000000000001" customHeight="1">
      <c r="A1203" s="588"/>
      <c r="B1203" s="589"/>
      <c r="C1203" s="685" t="s">
        <v>2361</v>
      </c>
      <c r="D1203" s="678"/>
      <c r="E1203" s="682" t="s">
        <v>2802</v>
      </c>
      <c r="F1203" s="683" t="s">
        <v>2802</v>
      </c>
    </row>
    <row r="1204" spans="1:6" s="742" customFormat="1" ht="19.5" customHeight="1">
      <c r="A1204" s="588"/>
      <c r="B1204" s="589"/>
      <c r="C1204" s="685"/>
      <c r="D1204" s="678"/>
      <c r="E1204" s="682" t="s">
        <v>2803</v>
      </c>
      <c r="F1204" s="683" t="s">
        <v>2803</v>
      </c>
    </row>
    <row r="1205" spans="1:6" s="742" customFormat="1" ht="19.5" customHeight="1">
      <c r="A1205" s="588"/>
      <c r="B1205" s="589"/>
      <c r="C1205" s="685" t="s">
        <v>2365</v>
      </c>
      <c r="D1205" s="678"/>
      <c r="E1205" s="682" t="s">
        <v>2804</v>
      </c>
      <c r="F1205" s="683" t="s">
        <v>2804</v>
      </c>
    </row>
    <row r="1206" spans="1:6" s="742" customFormat="1" ht="19.5" customHeight="1">
      <c r="A1206" s="588"/>
      <c r="B1206" s="589"/>
      <c r="C1206" s="677" t="s">
        <v>2805</v>
      </c>
      <c r="D1206" s="678"/>
      <c r="E1206" s="682"/>
      <c r="F1206" s="683"/>
    </row>
    <row r="1207" spans="1:6" s="742" customFormat="1" ht="31.5" customHeight="1">
      <c r="A1207" s="588"/>
      <c r="B1207" s="589"/>
      <c r="C1207" s="685" t="s">
        <v>2806</v>
      </c>
      <c r="D1207" s="678" t="s">
        <v>2786</v>
      </c>
      <c r="E1207" s="682" t="s">
        <v>2807</v>
      </c>
      <c r="F1207" s="683" t="s">
        <v>2807</v>
      </c>
    </row>
    <row r="1208" spans="1:6" s="742" customFormat="1" ht="19.350000000000001" customHeight="1">
      <c r="A1208" s="588"/>
      <c r="B1208" s="589"/>
      <c r="C1208" s="685"/>
      <c r="D1208" s="678" t="s">
        <v>2607</v>
      </c>
      <c r="E1208" s="682" t="s">
        <v>2808</v>
      </c>
      <c r="F1208" s="683" t="s">
        <v>2808</v>
      </c>
    </row>
    <row r="1209" spans="1:6" s="742" customFormat="1" ht="27.75" customHeight="1">
      <c r="A1209" s="588"/>
      <c r="B1209" s="589"/>
      <c r="C1209" s="685" t="s">
        <v>2809</v>
      </c>
      <c r="D1209" s="678" t="s">
        <v>2786</v>
      </c>
      <c r="E1209" s="682" t="s">
        <v>2807</v>
      </c>
      <c r="F1209" s="683" t="s">
        <v>2807</v>
      </c>
    </row>
    <row r="1210" spans="1:6" s="742" customFormat="1" ht="19.5" customHeight="1">
      <c r="A1210" s="588"/>
      <c r="B1210" s="589"/>
      <c r="C1210" s="685"/>
      <c r="D1210" s="678" t="s">
        <v>2607</v>
      </c>
      <c r="E1210" s="682" t="s">
        <v>2808</v>
      </c>
      <c r="F1210" s="683" t="s">
        <v>2808</v>
      </c>
    </row>
    <row r="1211" spans="1:6" s="742" customFormat="1" ht="27" customHeight="1">
      <c r="A1211" s="588"/>
      <c r="B1211" s="589"/>
      <c r="C1211" s="685" t="s">
        <v>2810</v>
      </c>
      <c r="D1211" s="678" t="s">
        <v>2786</v>
      </c>
      <c r="E1211" s="682" t="s">
        <v>2807</v>
      </c>
      <c r="F1211" s="683" t="s">
        <v>2807</v>
      </c>
    </row>
    <row r="1212" spans="1:6" s="742" customFormat="1" ht="20.100000000000001" customHeight="1">
      <c r="A1212" s="588"/>
      <c r="B1212" s="589"/>
      <c r="C1212" s="685"/>
      <c r="D1212" s="678" t="s">
        <v>2607</v>
      </c>
      <c r="E1212" s="682" t="s">
        <v>2811</v>
      </c>
      <c r="F1212" s="683" t="s">
        <v>2811</v>
      </c>
    </row>
    <row r="1213" spans="1:6" s="742" customFormat="1" ht="19.5" customHeight="1">
      <c r="A1213" s="588"/>
      <c r="B1213" s="589"/>
      <c r="C1213" s="685" t="s">
        <v>2812</v>
      </c>
      <c r="D1213" s="678" t="s">
        <v>2786</v>
      </c>
      <c r="E1213" s="682" t="s">
        <v>2807</v>
      </c>
      <c r="F1213" s="683" t="s">
        <v>2807</v>
      </c>
    </row>
    <row r="1214" spans="1:6" s="742" customFormat="1" ht="19.5" customHeight="1">
      <c r="A1214" s="588"/>
      <c r="B1214" s="589"/>
      <c r="C1214" s="685"/>
      <c r="D1214" s="678" t="s">
        <v>2607</v>
      </c>
      <c r="E1214" s="682" t="s">
        <v>2811</v>
      </c>
      <c r="F1214" s="683" t="s">
        <v>2811</v>
      </c>
    </row>
    <row r="1215" spans="1:6" s="742" customFormat="1" ht="29.25" customHeight="1">
      <c r="A1215" s="588"/>
      <c r="B1215" s="589"/>
      <c r="C1215" s="685" t="s">
        <v>2813</v>
      </c>
      <c r="D1215" s="678" t="s">
        <v>2786</v>
      </c>
      <c r="E1215" s="682" t="s">
        <v>2807</v>
      </c>
      <c r="F1215" s="683" t="s">
        <v>2807</v>
      </c>
    </row>
    <row r="1216" spans="1:6" s="742" customFormat="1" ht="19.5" customHeight="1">
      <c r="A1216" s="588"/>
      <c r="B1216" s="589"/>
      <c r="C1216" s="677"/>
      <c r="D1216" s="678" t="s">
        <v>2607</v>
      </c>
      <c r="E1216" s="682" t="s">
        <v>2811</v>
      </c>
      <c r="F1216" s="683" t="s">
        <v>2811</v>
      </c>
    </row>
    <row r="1217" spans="1:6" s="742" customFormat="1" ht="19.5" customHeight="1">
      <c r="A1217" s="588"/>
      <c r="B1217" s="589"/>
      <c r="C1217" s="681" t="s">
        <v>2814</v>
      </c>
      <c r="D1217" s="678"/>
      <c r="E1217" s="682"/>
      <c r="F1217" s="683"/>
    </row>
    <row r="1218" spans="1:6" s="742" customFormat="1" ht="19.5" customHeight="1">
      <c r="A1218" s="588"/>
      <c r="B1218" s="589"/>
      <c r="C1218" s="677" t="s">
        <v>2815</v>
      </c>
      <c r="D1218" s="678"/>
      <c r="E1218" s="682" t="s">
        <v>1021</v>
      </c>
      <c r="F1218" s="683" t="s">
        <v>1021</v>
      </c>
    </row>
    <row r="1219" spans="1:6" s="742" customFormat="1" ht="19.5" customHeight="1">
      <c r="A1219" s="588"/>
      <c r="B1219" s="589"/>
      <c r="C1219" s="685"/>
      <c r="D1219" s="678"/>
      <c r="E1219" s="682" t="s">
        <v>1022</v>
      </c>
      <c r="F1219" s="683" t="s">
        <v>1022</v>
      </c>
    </row>
    <row r="1220" spans="1:6" s="742" customFormat="1" ht="33" customHeight="1">
      <c r="A1220" s="588"/>
      <c r="B1220" s="589"/>
      <c r="C1220" s="685"/>
      <c r="D1220" s="678"/>
      <c r="E1220" s="682" t="s">
        <v>1023</v>
      </c>
      <c r="F1220" s="683" t="s">
        <v>1023</v>
      </c>
    </row>
    <row r="1221" spans="1:6" s="742" customFormat="1" ht="33" customHeight="1">
      <c r="A1221" s="588"/>
      <c r="B1221" s="589"/>
      <c r="C1221" s="685"/>
      <c r="D1221" s="678"/>
      <c r="E1221" s="682" t="s">
        <v>1024</v>
      </c>
      <c r="F1221" s="683" t="s">
        <v>1024</v>
      </c>
    </row>
    <row r="1222" spans="1:6" s="742" customFormat="1" ht="31.5" customHeight="1">
      <c r="A1222" s="588"/>
      <c r="B1222" s="589"/>
      <c r="C1222" s="685"/>
      <c r="D1222" s="678"/>
      <c r="E1222" s="682" t="s">
        <v>1025</v>
      </c>
      <c r="F1222" s="683" t="s">
        <v>1025</v>
      </c>
    </row>
    <row r="1223" spans="1:6" s="742" customFormat="1" ht="20.100000000000001" customHeight="1">
      <c r="A1223" s="588"/>
      <c r="B1223" s="589"/>
      <c r="C1223" s="685"/>
      <c r="D1223" s="678"/>
      <c r="E1223" s="682" t="s">
        <v>1026</v>
      </c>
      <c r="F1223" s="683" t="s">
        <v>1026</v>
      </c>
    </row>
    <row r="1224" spans="1:6" s="742" customFormat="1" ht="43.5" customHeight="1">
      <c r="A1224" s="588"/>
      <c r="B1224" s="589"/>
      <c r="C1224" s="685"/>
      <c r="D1224" s="678"/>
      <c r="E1224" s="682" t="s">
        <v>1027</v>
      </c>
      <c r="F1224" s="683" t="s">
        <v>1027</v>
      </c>
    </row>
    <row r="1225" spans="1:6" s="742" customFormat="1" ht="33" customHeight="1">
      <c r="A1225" s="588"/>
      <c r="B1225" s="589"/>
      <c r="C1225" s="685"/>
      <c r="D1225" s="678"/>
      <c r="E1225" s="682" t="s">
        <v>1028</v>
      </c>
      <c r="F1225" s="683" t="s">
        <v>1028</v>
      </c>
    </row>
    <row r="1226" spans="1:6" s="742" customFormat="1" ht="19.5" customHeight="1">
      <c r="A1226" s="588"/>
      <c r="B1226" s="589"/>
      <c r="C1226" s="677"/>
      <c r="D1226" s="678"/>
      <c r="E1226" s="682" t="s">
        <v>1029</v>
      </c>
      <c r="F1226" s="683" t="s">
        <v>1029</v>
      </c>
    </row>
    <row r="1227" spans="1:6" s="742" customFormat="1" ht="19.5" customHeight="1">
      <c r="A1227" s="588"/>
      <c r="B1227" s="589"/>
      <c r="C1227" s="685"/>
      <c r="D1227" s="678"/>
      <c r="E1227" s="682" t="s">
        <v>1030</v>
      </c>
      <c r="F1227" s="683" t="s">
        <v>1030</v>
      </c>
    </row>
    <row r="1228" spans="1:6" s="742" customFormat="1" ht="19.5" customHeight="1">
      <c r="A1228" s="588"/>
      <c r="B1228" s="589"/>
      <c r="C1228" s="677" t="s">
        <v>2816</v>
      </c>
      <c r="D1228" s="678"/>
      <c r="E1228" s="682" t="s">
        <v>1031</v>
      </c>
      <c r="F1228" s="683" t="s">
        <v>1031</v>
      </c>
    </row>
    <row r="1229" spans="1:6" s="742" customFormat="1" ht="33" customHeight="1">
      <c r="A1229" s="588"/>
      <c r="B1229" s="589"/>
      <c r="C1229" s="677"/>
      <c r="D1229" s="678"/>
      <c r="E1229" s="682" t="s">
        <v>1032</v>
      </c>
      <c r="F1229" s="683" t="s">
        <v>1032</v>
      </c>
    </row>
    <row r="1230" spans="1:6" s="742" customFormat="1" ht="19.5" customHeight="1">
      <c r="A1230" s="588"/>
      <c r="B1230" s="589"/>
      <c r="C1230" s="677"/>
      <c r="D1230" s="678"/>
      <c r="E1230" s="682" t="s">
        <v>1033</v>
      </c>
      <c r="F1230" s="683" t="s">
        <v>1033</v>
      </c>
    </row>
    <row r="1231" spans="1:6" s="742" customFormat="1" ht="33" customHeight="1">
      <c r="A1231" s="588"/>
      <c r="B1231" s="589"/>
      <c r="C1231" s="677" t="s">
        <v>2817</v>
      </c>
      <c r="D1231" s="678"/>
      <c r="E1231" s="682" t="s">
        <v>1034</v>
      </c>
      <c r="F1231" s="683" t="s">
        <v>1034</v>
      </c>
    </row>
    <row r="1232" spans="1:6" s="742" customFormat="1" ht="19.5" customHeight="1">
      <c r="A1232" s="588"/>
      <c r="B1232" s="589"/>
      <c r="C1232" s="685"/>
      <c r="D1232" s="678"/>
      <c r="E1232" s="682" t="s">
        <v>1035</v>
      </c>
      <c r="F1232" s="683" t="s">
        <v>1035</v>
      </c>
    </row>
    <row r="1233" spans="1:6" s="742" customFormat="1" ht="19.5" customHeight="1">
      <c r="A1233" s="588"/>
      <c r="B1233" s="589"/>
      <c r="C1233" s="685"/>
      <c r="D1233" s="678"/>
      <c r="E1233" s="682" t="s">
        <v>1036</v>
      </c>
      <c r="F1233" s="683" t="s">
        <v>1036</v>
      </c>
    </row>
    <row r="1234" spans="1:6" s="742" customFormat="1" ht="33" customHeight="1">
      <c r="A1234" s="588"/>
      <c r="B1234" s="589"/>
      <c r="C1234" s="685"/>
      <c r="D1234" s="678"/>
      <c r="E1234" s="682" t="s">
        <v>1037</v>
      </c>
      <c r="F1234" s="683" t="s">
        <v>1037</v>
      </c>
    </row>
    <row r="1235" spans="1:6" s="742" customFormat="1" ht="33" customHeight="1">
      <c r="A1235" s="588"/>
      <c r="B1235" s="589"/>
      <c r="C1235" s="685"/>
      <c r="D1235" s="678"/>
      <c r="E1235" s="682" t="s">
        <v>1038</v>
      </c>
      <c r="F1235" s="683" t="s">
        <v>1038</v>
      </c>
    </row>
    <row r="1236" spans="1:6" s="742" customFormat="1" ht="45" customHeight="1">
      <c r="A1236" s="588"/>
      <c r="B1236" s="589"/>
      <c r="C1236" s="677"/>
      <c r="D1236" s="678"/>
      <c r="E1236" s="682" t="s">
        <v>1039</v>
      </c>
      <c r="F1236" s="683" t="s">
        <v>1039</v>
      </c>
    </row>
    <row r="1237" spans="1:6" s="742" customFormat="1" ht="30" customHeight="1">
      <c r="A1237" s="588"/>
      <c r="B1237" s="589"/>
      <c r="C1237" s="677" t="s">
        <v>2818</v>
      </c>
      <c r="D1237" s="678"/>
      <c r="E1237" s="682" t="s">
        <v>1040</v>
      </c>
      <c r="F1237" s="683" t="s">
        <v>1040</v>
      </c>
    </row>
    <row r="1238" spans="1:6" s="742" customFormat="1" ht="19.5" customHeight="1">
      <c r="A1238" s="588"/>
      <c r="B1238" s="589"/>
      <c r="C1238" s="677"/>
      <c r="D1238" s="678"/>
      <c r="E1238" s="682" t="s">
        <v>1041</v>
      </c>
      <c r="F1238" s="683" t="s">
        <v>1041</v>
      </c>
    </row>
    <row r="1239" spans="1:6" s="742" customFormat="1" ht="30" customHeight="1">
      <c r="A1239" s="588"/>
      <c r="B1239" s="589"/>
      <c r="C1239" s="677" t="s">
        <v>2819</v>
      </c>
      <c r="D1239" s="678"/>
      <c r="E1239" s="682" t="s">
        <v>1042</v>
      </c>
      <c r="F1239" s="683" t="s">
        <v>1042</v>
      </c>
    </row>
    <row r="1240" spans="1:6" s="742" customFormat="1" ht="45" customHeight="1">
      <c r="A1240" s="588"/>
      <c r="B1240" s="589"/>
      <c r="C1240" s="677"/>
      <c r="D1240" s="678"/>
      <c r="E1240" s="682" t="s">
        <v>1043</v>
      </c>
      <c r="F1240" s="683" t="s">
        <v>1043</v>
      </c>
    </row>
    <row r="1241" spans="1:6" s="742" customFormat="1" ht="19.5" customHeight="1">
      <c r="A1241" s="588"/>
      <c r="B1241" s="589"/>
      <c r="C1241" s="681" t="s">
        <v>2820</v>
      </c>
      <c r="D1241" s="678"/>
      <c r="E1241" s="682"/>
      <c r="F1241" s="683"/>
    </row>
    <row r="1242" spans="1:6" s="742" customFormat="1" ht="19.5" customHeight="1">
      <c r="A1242" s="588"/>
      <c r="B1242" s="589"/>
      <c r="C1242" s="677" t="s">
        <v>2821</v>
      </c>
      <c r="D1242" s="678" t="s">
        <v>2822</v>
      </c>
      <c r="E1242" s="682" t="s">
        <v>2823</v>
      </c>
      <c r="F1242" s="683" t="s">
        <v>2823</v>
      </c>
    </row>
    <row r="1243" spans="1:6" s="742" customFormat="1" ht="19.5" customHeight="1">
      <c r="A1243" s="588"/>
      <c r="B1243" s="589"/>
      <c r="C1243" s="685"/>
      <c r="D1243" s="678" t="s">
        <v>2824</v>
      </c>
      <c r="E1243" s="682" t="s">
        <v>2825</v>
      </c>
      <c r="F1243" s="683" t="s">
        <v>2825</v>
      </c>
    </row>
    <row r="1244" spans="1:6" s="742" customFormat="1" ht="19.5" customHeight="1">
      <c r="A1244" s="588"/>
      <c r="B1244" s="589"/>
      <c r="C1244" s="677"/>
      <c r="D1244" s="678" t="s">
        <v>2826</v>
      </c>
      <c r="E1244" s="682" t="s">
        <v>2827</v>
      </c>
      <c r="F1244" s="683" t="s">
        <v>2827</v>
      </c>
    </row>
    <row r="1245" spans="1:6" s="742" customFormat="1" ht="19.5" customHeight="1">
      <c r="A1245" s="588"/>
      <c r="B1245" s="589"/>
      <c r="C1245" s="677"/>
      <c r="D1245" s="686" t="s">
        <v>2828</v>
      </c>
      <c r="E1245" s="682" t="s">
        <v>2829</v>
      </c>
      <c r="F1245" s="683" t="s">
        <v>2829</v>
      </c>
    </row>
    <row r="1246" spans="1:6" s="742" customFormat="1" ht="19.5" customHeight="1">
      <c r="A1246" s="588"/>
      <c r="B1246" s="589"/>
      <c r="C1246" s="685"/>
      <c r="D1246" s="678"/>
      <c r="E1246" s="682" t="s">
        <v>2830</v>
      </c>
      <c r="F1246" s="683" t="s">
        <v>2830</v>
      </c>
    </row>
    <row r="1247" spans="1:6" s="742" customFormat="1" ht="19.5" customHeight="1">
      <c r="A1247" s="588"/>
      <c r="B1247" s="589"/>
      <c r="C1247" s="685"/>
      <c r="D1247" s="678"/>
      <c r="E1247" s="682" t="s">
        <v>2831</v>
      </c>
      <c r="F1247" s="683" t="s">
        <v>2831</v>
      </c>
    </row>
    <row r="1248" spans="1:6" s="742" customFormat="1" ht="19.5" customHeight="1">
      <c r="A1248" s="588"/>
      <c r="B1248" s="589"/>
      <c r="C1248" s="685"/>
      <c r="D1248" s="678"/>
      <c r="E1248" s="682" t="s">
        <v>2832</v>
      </c>
      <c r="F1248" s="683" t="s">
        <v>2832</v>
      </c>
    </row>
    <row r="1249" spans="1:6" s="742" customFormat="1" ht="19.5" customHeight="1">
      <c r="A1249" s="588"/>
      <c r="B1249" s="589"/>
      <c r="C1249" s="677" t="s">
        <v>2833</v>
      </c>
      <c r="D1249" s="678"/>
      <c r="E1249" s="682"/>
      <c r="F1249" s="683"/>
    </row>
    <row r="1250" spans="1:6" s="742" customFormat="1" ht="30" customHeight="1">
      <c r="A1250" s="588"/>
      <c r="B1250" s="589"/>
      <c r="C1250" s="685" t="s">
        <v>2834</v>
      </c>
      <c r="D1250" s="678"/>
      <c r="E1250" s="682"/>
      <c r="F1250" s="683"/>
    </row>
    <row r="1251" spans="1:6" s="742" customFormat="1" ht="39" customHeight="1">
      <c r="A1251" s="588"/>
      <c r="B1251" s="589"/>
      <c r="C1251" s="684" t="s">
        <v>2835</v>
      </c>
      <c r="D1251" s="678"/>
      <c r="E1251" s="682"/>
      <c r="F1251" s="683"/>
    </row>
    <row r="1252" spans="1:6" s="742" customFormat="1" ht="19.5" customHeight="1">
      <c r="A1252" s="588"/>
      <c r="B1252" s="589"/>
      <c r="C1252" s="656" t="s">
        <v>2836</v>
      </c>
      <c r="D1252" s="678"/>
      <c r="E1252" s="682" t="s">
        <v>2837</v>
      </c>
      <c r="F1252" s="683" t="s">
        <v>2837</v>
      </c>
    </row>
    <row r="1253" spans="1:6" s="742" customFormat="1" ht="19.5" customHeight="1">
      <c r="A1253" s="588"/>
      <c r="B1253" s="589"/>
      <c r="C1253" s="656" t="s">
        <v>2838</v>
      </c>
      <c r="D1253" s="678"/>
      <c r="E1253" s="682" t="s">
        <v>462</v>
      </c>
      <c r="F1253" s="683" t="s">
        <v>2839</v>
      </c>
    </row>
    <row r="1254" spans="1:6" s="742" customFormat="1" ht="30" customHeight="1">
      <c r="A1254" s="588"/>
      <c r="B1254" s="589"/>
      <c r="C1254" s="656" t="s">
        <v>2840</v>
      </c>
      <c r="D1254" s="678" t="s">
        <v>2841</v>
      </c>
      <c r="E1254" s="682" t="s">
        <v>2842</v>
      </c>
      <c r="F1254" s="683" t="s">
        <v>2843</v>
      </c>
    </row>
    <row r="1255" spans="1:6" s="742" customFormat="1" ht="19.5" customHeight="1">
      <c r="A1255" s="588"/>
      <c r="B1255" s="589"/>
      <c r="C1255" s="685"/>
      <c r="D1255" s="678" t="s">
        <v>2844</v>
      </c>
      <c r="E1255" s="682" t="s">
        <v>2845</v>
      </c>
      <c r="F1255" s="683" t="s">
        <v>2845</v>
      </c>
    </row>
    <row r="1256" spans="1:6" s="742" customFormat="1" ht="19.5" customHeight="1">
      <c r="A1256" s="588"/>
      <c r="B1256" s="589"/>
      <c r="C1256" s="685"/>
      <c r="D1256" s="678" t="s">
        <v>2846</v>
      </c>
      <c r="E1256" s="682" t="s">
        <v>2847</v>
      </c>
      <c r="F1256" s="683" t="s">
        <v>2847</v>
      </c>
    </row>
    <row r="1257" spans="1:6" s="742" customFormat="1" ht="19.5" customHeight="1">
      <c r="A1257" s="588"/>
      <c r="B1257" s="589"/>
      <c r="C1257" s="685"/>
      <c r="D1257" s="678" t="s">
        <v>2848</v>
      </c>
      <c r="E1257" s="682" t="s">
        <v>2372</v>
      </c>
      <c r="F1257" s="683" t="s">
        <v>2372</v>
      </c>
    </row>
    <row r="1258" spans="1:6" s="742" customFormat="1" ht="19.5" customHeight="1">
      <c r="A1258" s="588"/>
      <c r="B1258" s="589"/>
      <c r="C1258" s="684" t="s">
        <v>2849</v>
      </c>
      <c r="D1258" s="678"/>
      <c r="E1258" s="682"/>
      <c r="F1258" s="683"/>
    </row>
    <row r="1259" spans="1:6" s="742" customFormat="1" ht="19.5" customHeight="1">
      <c r="A1259" s="588"/>
      <c r="B1259" s="589"/>
      <c r="C1259" s="656" t="s">
        <v>2836</v>
      </c>
      <c r="D1259" s="678"/>
      <c r="E1259" s="682" t="s">
        <v>1044</v>
      </c>
      <c r="F1259" s="683" t="s">
        <v>1044</v>
      </c>
    </row>
    <row r="1260" spans="1:6" s="742" customFormat="1" ht="19.5" customHeight="1">
      <c r="A1260" s="588"/>
      <c r="B1260" s="589"/>
      <c r="C1260" s="656" t="s">
        <v>2838</v>
      </c>
      <c r="D1260" s="678"/>
      <c r="E1260" s="682" t="s">
        <v>1045</v>
      </c>
      <c r="F1260" s="683" t="s">
        <v>1045</v>
      </c>
    </row>
    <row r="1261" spans="1:6" s="742" customFormat="1" ht="31.5" customHeight="1">
      <c r="A1261" s="588"/>
      <c r="B1261" s="589"/>
      <c r="C1261" s="656" t="s">
        <v>2840</v>
      </c>
      <c r="D1261" s="678" t="s">
        <v>1046</v>
      </c>
      <c r="E1261" s="682" t="s">
        <v>2850</v>
      </c>
      <c r="F1261" s="683" t="s">
        <v>2851</v>
      </c>
    </row>
    <row r="1262" spans="1:6" s="742" customFormat="1" ht="19.5" customHeight="1">
      <c r="A1262" s="588"/>
      <c r="B1262" s="589"/>
      <c r="C1262" s="685"/>
      <c r="D1262" s="678" t="s">
        <v>1047</v>
      </c>
      <c r="E1262" s="682" t="s">
        <v>2372</v>
      </c>
      <c r="F1262" s="683" t="s">
        <v>2372</v>
      </c>
    </row>
    <row r="1263" spans="1:6" s="742" customFormat="1" ht="19.5" customHeight="1">
      <c r="A1263" s="588"/>
      <c r="B1263" s="589"/>
      <c r="C1263" s="684" t="s">
        <v>2852</v>
      </c>
      <c r="D1263" s="678"/>
      <c r="E1263" s="682" t="s">
        <v>1048</v>
      </c>
      <c r="F1263" s="683" t="s">
        <v>1048</v>
      </c>
    </row>
    <row r="1264" spans="1:6" s="742" customFormat="1" ht="19.5" customHeight="1">
      <c r="A1264" s="588"/>
      <c r="B1264" s="589"/>
      <c r="C1264" s="685"/>
      <c r="D1264" s="678"/>
      <c r="E1264" s="682" t="s">
        <v>1049</v>
      </c>
      <c r="F1264" s="683" t="s">
        <v>1049</v>
      </c>
    </row>
    <row r="1265" spans="1:6" s="742" customFormat="1" ht="45" customHeight="1">
      <c r="A1265" s="588"/>
      <c r="B1265" s="589"/>
      <c r="C1265" s="685"/>
      <c r="D1265" s="678"/>
      <c r="E1265" s="682" t="s">
        <v>2853</v>
      </c>
      <c r="F1265" s="683" t="s">
        <v>2853</v>
      </c>
    </row>
    <row r="1266" spans="1:6" s="742" customFormat="1" ht="19.5" customHeight="1">
      <c r="A1266" s="588"/>
      <c r="B1266" s="589"/>
      <c r="C1266" s="685"/>
      <c r="D1266" s="678"/>
      <c r="E1266" s="682" t="s">
        <v>1050</v>
      </c>
      <c r="F1266" s="683" t="s">
        <v>1050</v>
      </c>
    </row>
    <row r="1267" spans="1:6" s="742" customFormat="1" ht="19.5" customHeight="1">
      <c r="A1267" s="588"/>
      <c r="B1267" s="589"/>
      <c r="C1267" s="685"/>
      <c r="D1267" s="678"/>
      <c r="E1267" s="682" t="s">
        <v>1051</v>
      </c>
      <c r="F1267" s="683" t="s">
        <v>1051</v>
      </c>
    </row>
    <row r="1268" spans="1:6" s="742" customFormat="1" ht="19.5" customHeight="1">
      <c r="A1268" s="588"/>
      <c r="B1268" s="589"/>
      <c r="C1268" s="685" t="s">
        <v>2854</v>
      </c>
      <c r="D1268" s="678"/>
      <c r="E1268" s="682"/>
      <c r="F1268" s="683"/>
    </row>
    <row r="1269" spans="1:6" s="742" customFormat="1" ht="19.5" customHeight="1">
      <c r="A1269" s="588"/>
      <c r="B1269" s="589"/>
      <c r="C1269" s="684" t="s">
        <v>2855</v>
      </c>
      <c r="D1269" s="678"/>
      <c r="E1269" s="682" t="s">
        <v>2856</v>
      </c>
      <c r="F1269" s="683" t="s">
        <v>2856</v>
      </c>
    </row>
    <row r="1270" spans="1:6" s="742" customFormat="1" ht="19.5" customHeight="1">
      <c r="A1270" s="588"/>
      <c r="B1270" s="589"/>
      <c r="C1270" s="684" t="s">
        <v>2857</v>
      </c>
      <c r="D1270" s="678"/>
      <c r="E1270" s="682" t="s">
        <v>2858</v>
      </c>
      <c r="F1270" s="683" t="s">
        <v>2858</v>
      </c>
    </row>
    <row r="1271" spans="1:6" s="742" customFormat="1" ht="32.25" customHeight="1">
      <c r="A1271" s="588"/>
      <c r="B1271" s="589"/>
      <c r="C1271" s="684" t="s">
        <v>2859</v>
      </c>
      <c r="D1271" s="678" t="s">
        <v>2860</v>
      </c>
      <c r="E1271" s="682" t="s">
        <v>2861</v>
      </c>
      <c r="F1271" s="683" t="s">
        <v>2861</v>
      </c>
    </row>
    <row r="1272" spans="1:6" s="742" customFormat="1" ht="19.5" customHeight="1">
      <c r="A1272" s="588"/>
      <c r="B1272" s="589"/>
      <c r="C1272" s="685"/>
      <c r="D1272" s="678" t="s">
        <v>2862</v>
      </c>
      <c r="E1272" s="682" t="s">
        <v>2378</v>
      </c>
      <c r="F1272" s="683" t="s">
        <v>2379</v>
      </c>
    </row>
    <row r="1273" spans="1:6" s="742" customFormat="1" ht="19.5" customHeight="1">
      <c r="A1273" s="588"/>
      <c r="B1273" s="589"/>
      <c r="C1273" s="685"/>
      <c r="D1273" s="678" t="s">
        <v>2863</v>
      </c>
      <c r="E1273" s="682" t="s">
        <v>2864</v>
      </c>
      <c r="F1273" s="683" t="s">
        <v>2864</v>
      </c>
    </row>
    <row r="1274" spans="1:6" s="742" customFormat="1" ht="19.5" customHeight="1">
      <c r="A1274" s="588"/>
      <c r="B1274" s="589"/>
      <c r="C1274" s="685"/>
      <c r="D1274" s="678" t="s">
        <v>2865</v>
      </c>
      <c r="E1274" s="682" t="s">
        <v>2866</v>
      </c>
      <c r="F1274" s="683" t="s">
        <v>2866</v>
      </c>
    </row>
    <row r="1275" spans="1:6" s="742" customFormat="1" ht="19.5" customHeight="1">
      <c r="A1275" s="588"/>
      <c r="B1275" s="589"/>
      <c r="C1275" s="685"/>
      <c r="D1275" s="678" t="s">
        <v>2867</v>
      </c>
      <c r="E1275" s="682" t="s">
        <v>2868</v>
      </c>
      <c r="F1275" s="683" t="s">
        <v>2868</v>
      </c>
    </row>
    <row r="1276" spans="1:6" s="742" customFormat="1" ht="19.5" customHeight="1">
      <c r="A1276" s="588"/>
      <c r="B1276" s="589"/>
      <c r="C1276" s="685"/>
      <c r="D1276" s="678" t="s">
        <v>2869</v>
      </c>
      <c r="E1276" s="682" t="s">
        <v>2870</v>
      </c>
      <c r="F1276" s="683" t="s">
        <v>2871</v>
      </c>
    </row>
    <row r="1277" spans="1:6" s="742" customFormat="1" ht="19.5" customHeight="1">
      <c r="A1277" s="588"/>
      <c r="B1277" s="589"/>
      <c r="C1277" s="685"/>
      <c r="D1277" s="678"/>
      <c r="E1277" s="682" t="s">
        <v>2872</v>
      </c>
      <c r="F1277" s="683" t="s">
        <v>2873</v>
      </c>
    </row>
    <row r="1278" spans="1:6" s="742" customFormat="1" ht="47.25" customHeight="1">
      <c r="A1278" s="588"/>
      <c r="B1278" s="589"/>
      <c r="C1278" s="685"/>
      <c r="D1278" s="678" t="s">
        <v>2874</v>
      </c>
      <c r="E1278" s="682" t="s">
        <v>2372</v>
      </c>
      <c r="F1278" s="683" t="s">
        <v>2372</v>
      </c>
    </row>
    <row r="1279" spans="1:6" s="742" customFormat="1" ht="47.25" customHeight="1">
      <c r="A1279" s="588"/>
      <c r="B1279" s="589"/>
      <c r="C1279" s="685"/>
      <c r="D1279" s="678" t="s">
        <v>2875</v>
      </c>
      <c r="E1279" s="682" t="s">
        <v>2372</v>
      </c>
      <c r="F1279" s="683" t="s">
        <v>2372</v>
      </c>
    </row>
    <row r="1280" spans="1:6" s="742" customFormat="1" ht="30" customHeight="1">
      <c r="A1280" s="588"/>
      <c r="B1280" s="589"/>
      <c r="C1280" s="685"/>
      <c r="D1280" s="678" t="s">
        <v>2876</v>
      </c>
      <c r="E1280" s="682" t="s">
        <v>2372</v>
      </c>
      <c r="F1280" s="683" t="s">
        <v>2372</v>
      </c>
    </row>
    <row r="1281" spans="1:6" s="742" customFormat="1" ht="19.5" customHeight="1">
      <c r="A1281" s="588"/>
      <c r="B1281" s="589"/>
      <c r="C1281" s="685"/>
      <c r="D1281" s="678" t="s">
        <v>2877</v>
      </c>
      <c r="E1281" s="682" t="s">
        <v>2372</v>
      </c>
      <c r="F1281" s="683" t="s">
        <v>2372</v>
      </c>
    </row>
    <row r="1282" spans="1:6" s="742" customFormat="1" ht="19.5" customHeight="1">
      <c r="A1282" s="588"/>
      <c r="B1282" s="589"/>
      <c r="C1282" s="685"/>
      <c r="D1282" s="678" t="s">
        <v>2878</v>
      </c>
      <c r="E1282" s="682" t="s">
        <v>2372</v>
      </c>
      <c r="F1282" s="683" t="s">
        <v>2372</v>
      </c>
    </row>
    <row r="1283" spans="1:6" s="742" customFormat="1" ht="33" customHeight="1">
      <c r="A1283" s="588"/>
      <c r="B1283" s="589"/>
      <c r="C1283" s="684" t="s">
        <v>2879</v>
      </c>
      <c r="D1283" s="678"/>
      <c r="E1283" s="682" t="s">
        <v>1052</v>
      </c>
      <c r="F1283" s="683" t="s">
        <v>1052</v>
      </c>
    </row>
    <row r="1284" spans="1:6" s="742" customFormat="1" ht="19.5" customHeight="1">
      <c r="A1284" s="588"/>
      <c r="B1284" s="589"/>
      <c r="C1284" s="661"/>
      <c r="D1284" s="678"/>
      <c r="E1284" s="682" t="s">
        <v>1053</v>
      </c>
      <c r="F1284" s="683" t="s">
        <v>1053</v>
      </c>
    </row>
    <row r="1285" spans="1:6" s="742" customFormat="1" ht="19.5" customHeight="1">
      <c r="A1285" s="588"/>
      <c r="B1285" s="589"/>
      <c r="C1285" s="685"/>
      <c r="D1285" s="678"/>
      <c r="E1285" s="682" t="s">
        <v>1054</v>
      </c>
      <c r="F1285" s="683" t="s">
        <v>1054</v>
      </c>
    </row>
    <row r="1286" spans="1:6" s="742" customFormat="1" ht="33" customHeight="1">
      <c r="A1286" s="588"/>
      <c r="B1286" s="589"/>
      <c r="C1286" s="685"/>
      <c r="D1286" s="678"/>
      <c r="E1286" s="682" t="s">
        <v>1055</v>
      </c>
      <c r="F1286" s="683" t="s">
        <v>1055</v>
      </c>
    </row>
    <row r="1287" spans="1:6" s="742" customFormat="1" ht="33" customHeight="1">
      <c r="A1287" s="588"/>
      <c r="B1287" s="589"/>
      <c r="C1287" s="685"/>
      <c r="D1287" s="678"/>
      <c r="E1287" s="682" t="s">
        <v>1056</v>
      </c>
      <c r="F1287" s="683" t="s">
        <v>1056</v>
      </c>
    </row>
    <row r="1288" spans="1:6" s="742" customFormat="1" ht="19.5" customHeight="1">
      <c r="A1288" s="588"/>
      <c r="B1288" s="589"/>
      <c r="C1288" s="685"/>
      <c r="D1288" s="678"/>
      <c r="E1288" s="682" t="s">
        <v>1057</v>
      </c>
      <c r="F1288" s="683" t="s">
        <v>1057</v>
      </c>
    </row>
    <row r="1289" spans="1:6" s="742" customFormat="1" ht="33" customHeight="1">
      <c r="A1289" s="588"/>
      <c r="B1289" s="589"/>
      <c r="C1289" s="685"/>
      <c r="D1289" s="678"/>
      <c r="E1289" s="682" t="s">
        <v>1058</v>
      </c>
      <c r="F1289" s="683" t="s">
        <v>1058</v>
      </c>
    </row>
    <row r="1290" spans="1:6" s="742" customFormat="1" ht="33" customHeight="1">
      <c r="A1290" s="588"/>
      <c r="B1290" s="589"/>
      <c r="C1290" s="685"/>
      <c r="D1290" s="678"/>
      <c r="E1290" s="682" t="s">
        <v>1059</v>
      </c>
      <c r="F1290" s="683" t="s">
        <v>1059</v>
      </c>
    </row>
    <row r="1291" spans="1:6" s="742" customFormat="1" ht="19.5" customHeight="1">
      <c r="A1291" s="588"/>
      <c r="B1291" s="589"/>
      <c r="C1291" s="685"/>
      <c r="D1291" s="678"/>
      <c r="E1291" s="682" t="s">
        <v>1060</v>
      </c>
      <c r="F1291" s="683" t="s">
        <v>1060</v>
      </c>
    </row>
    <row r="1292" spans="1:6" s="742" customFormat="1" ht="19.5" customHeight="1">
      <c r="A1292" s="588"/>
      <c r="B1292" s="589"/>
      <c r="C1292" s="677" t="s">
        <v>2880</v>
      </c>
      <c r="D1292" s="678"/>
      <c r="E1292" s="682"/>
      <c r="F1292" s="683"/>
    </row>
    <row r="1293" spans="1:6" s="742" customFormat="1" ht="19.5" customHeight="1">
      <c r="A1293" s="588"/>
      <c r="B1293" s="589"/>
      <c r="C1293" s="685" t="s">
        <v>2881</v>
      </c>
      <c r="D1293" s="678"/>
      <c r="E1293" s="682"/>
      <c r="F1293" s="683"/>
    </row>
    <row r="1294" spans="1:6" s="742" customFormat="1" ht="19.5" customHeight="1">
      <c r="A1294" s="588"/>
      <c r="B1294" s="589"/>
      <c r="C1294" s="684" t="s">
        <v>2358</v>
      </c>
      <c r="D1294" s="678"/>
      <c r="E1294" s="682" t="s">
        <v>2882</v>
      </c>
      <c r="F1294" s="683" t="s">
        <v>2882</v>
      </c>
    </row>
    <row r="1295" spans="1:6" s="742" customFormat="1" ht="19.5" customHeight="1">
      <c r="A1295" s="588"/>
      <c r="B1295" s="589"/>
      <c r="C1295" s="684" t="s">
        <v>2883</v>
      </c>
      <c r="D1295" s="678" t="s">
        <v>2884</v>
      </c>
      <c r="E1295" s="682" t="s">
        <v>2372</v>
      </c>
      <c r="F1295" s="683" t="s">
        <v>2372</v>
      </c>
    </row>
    <row r="1296" spans="1:6" s="742" customFormat="1" ht="19.5" customHeight="1">
      <c r="A1296" s="588"/>
      <c r="B1296" s="589"/>
      <c r="C1296" s="685"/>
      <c r="D1296" s="678" t="s">
        <v>2885</v>
      </c>
      <c r="E1296" s="682" t="s">
        <v>2372</v>
      </c>
      <c r="F1296" s="683" t="s">
        <v>2372</v>
      </c>
    </row>
    <row r="1297" spans="1:6" s="742" customFormat="1" ht="19.5" customHeight="1">
      <c r="A1297" s="588"/>
      <c r="B1297" s="589"/>
      <c r="C1297" s="685"/>
      <c r="D1297" s="678" t="s">
        <v>2886</v>
      </c>
      <c r="E1297" s="682" t="s">
        <v>2372</v>
      </c>
      <c r="F1297" s="683" t="s">
        <v>2372</v>
      </c>
    </row>
    <row r="1298" spans="1:6" s="742" customFormat="1" ht="45" customHeight="1">
      <c r="A1298" s="588"/>
      <c r="B1298" s="589"/>
      <c r="C1298" s="685"/>
      <c r="D1298" s="678" t="s">
        <v>2887</v>
      </c>
      <c r="E1298" s="682" t="s">
        <v>2372</v>
      </c>
      <c r="F1298" s="683" t="s">
        <v>2372</v>
      </c>
    </row>
    <row r="1299" spans="1:6" s="742" customFormat="1" ht="19.5" customHeight="1">
      <c r="A1299" s="588"/>
      <c r="B1299" s="589"/>
      <c r="C1299" s="684" t="s">
        <v>2888</v>
      </c>
      <c r="D1299" s="678" t="s">
        <v>2889</v>
      </c>
      <c r="E1299" s="682" t="s">
        <v>2372</v>
      </c>
      <c r="F1299" s="683" t="s">
        <v>2372</v>
      </c>
    </row>
    <row r="1300" spans="1:6" s="742" customFormat="1" ht="37.5" customHeight="1">
      <c r="A1300" s="588"/>
      <c r="B1300" s="589"/>
      <c r="C1300" s="685"/>
      <c r="D1300" s="678" t="s">
        <v>2890</v>
      </c>
      <c r="E1300" s="682" t="s">
        <v>2372</v>
      </c>
      <c r="F1300" s="683" t="s">
        <v>2372</v>
      </c>
    </row>
    <row r="1301" spans="1:6" s="742" customFormat="1" ht="19.5" customHeight="1">
      <c r="A1301" s="588"/>
      <c r="B1301" s="589"/>
      <c r="C1301" s="685"/>
      <c r="D1301" s="678" t="s">
        <v>2891</v>
      </c>
      <c r="E1301" s="682" t="s">
        <v>2372</v>
      </c>
      <c r="F1301" s="683" t="s">
        <v>2372</v>
      </c>
    </row>
    <row r="1302" spans="1:6" s="742" customFormat="1" ht="34.5" customHeight="1">
      <c r="A1302" s="588"/>
      <c r="B1302" s="589"/>
      <c r="C1302" s="685"/>
      <c r="D1302" s="678" t="s">
        <v>2892</v>
      </c>
      <c r="E1302" s="682" t="s">
        <v>2372</v>
      </c>
      <c r="F1302" s="683" t="s">
        <v>2372</v>
      </c>
    </row>
    <row r="1303" spans="1:6" s="742" customFormat="1" ht="19.5" customHeight="1">
      <c r="A1303" s="588"/>
      <c r="B1303" s="589"/>
      <c r="C1303" s="685"/>
      <c r="D1303" s="678" t="s">
        <v>2893</v>
      </c>
      <c r="E1303" s="682" t="s">
        <v>2372</v>
      </c>
      <c r="F1303" s="683" t="s">
        <v>2372</v>
      </c>
    </row>
    <row r="1304" spans="1:6" s="742" customFormat="1" ht="33.75" customHeight="1">
      <c r="A1304" s="588"/>
      <c r="B1304" s="589"/>
      <c r="C1304" s="684" t="s">
        <v>2365</v>
      </c>
      <c r="D1304" s="678"/>
      <c r="E1304" s="682" t="s">
        <v>1061</v>
      </c>
      <c r="F1304" s="683" t="s">
        <v>1061</v>
      </c>
    </row>
    <row r="1305" spans="1:6" s="742" customFormat="1" ht="19.5" customHeight="1">
      <c r="A1305" s="588"/>
      <c r="B1305" s="589"/>
      <c r="C1305" s="685"/>
      <c r="D1305" s="678"/>
      <c r="E1305" s="682" t="s">
        <v>1062</v>
      </c>
      <c r="F1305" s="683" t="s">
        <v>1062</v>
      </c>
    </row>
    <row r="1306" spans="1:6" s="742" customFormat="1" ht="30" customHeight="1">
      <c r="A1306" s="588"/>
      <c r="B1306" s="589"/>
      <c r="C1306" s="685" t="s">
        <v>2894</v>
      </c>
      <c r="D1306" s="678"/>
      <c r="E1306" s="682"/>
      <c r="F1306" s="683"/>
    </row>
    <row r="1307" spans="1:6" s="742" customFormat="1" ht="19.5" customHeight="1">
      <c r="A1307" s="588"/>
      <c r="B1307" s="589"/>
      <c r="C1307" s="684" t="s">
        <v>2358</v>
      </c>
      <c r="D1307" s="678"/>
      <c r="E1307" s="682" t="s">
        <v>2882</v>
      </c>
      <c r="F1307" s="683" t="s">
        <v>2882</v>
      </c>
    </row>
    <row r="1308" spans="1:6" s="742" customFormat="1" ht="19.5" customHeight="1">
      <c r="A1308" s="588"/>
      <c r="B1308" s="589"/>
      <c r="C1308" s="684" t="s">
        <v>2360</v>
      </c>
      <c r="D1308" s="678"/>
      <c r="E1308" s="682" t="s">
        <v>2372</v>
      </c>
      <c r="F1308" s="683" t="s">
        <v>2372</v>
      </c>
    </row>
    <row r="1309" spans="1:6" s="742" customFormat="1" ht="19.5" customHeight="1">
      <c r="A1309" s="588"/>
      <c r="B1309" s="589"/>
      <c r="C1309" s="684" t="s">
        <v>2361</v>
      </c>
      <c r="D1309" s="678" t="s">
        <v>2895</v>
      </c>
      <c r="E1309" s="682" t="s">
        <v>2896</v>
      </c>
      <c r="F1309" s="683" t="s">
        <v>2896</v>
      </c>
    </row>
    <row r="1310" spans="1:6" s="742" customFormat="1" ht="19.5" customHeight="1">
      <c r="A1310" s="588"/>
      <c r="B1310" s="589"/>
      <c r="C1310" s="684"/>
      <c r="D1310" s="678" t="s">
        <v>2897</v>
      </c>
      <c r="E1310" s="682" t="s">
        <v>2898</v>
      </c>
      <c r="F1310" s="683" t="s">
        <v>2898</v>
      </c>
    </row>
    <row r="1311" spans="1:6" s="742" customFormat="1" ht="19.5" customHeight="1">
      <c r="A1311" s="588"/>
      <c r="B1311" s="589"/>
      <c r="C1311" s="684"/>
      <c r="D1311" s="678" t="s">
        <v>2886</v>
      </c>
      <c r="E1311" s="682" t="s">
        <v>458</v>
      </c>
      <c r="F1311" s="683" t="s">
        <v>458</v>
      </c>
    </row>
    <row r="1312" spans="1:6" s="742" customFormat="1" ht="30" customHeight="1">
      <c r="A1312" s="588"/>
      <c r="B1312" s="589"/>
      <c r="C1312" s="684" t="s">
        <v>2605</v>
      </c>
      <c r="D1312" s="678" t="s">
        <v>2899</v>
      </c>
      <c r="E1312" s="682" t="s">
        <v>2372</v>
      </c>
      <c r="F1312" s="683" t="s">
        <v>2372</v>
      </c>
    </row>
    <row r="1313" spans="1:6" s="742" customFormat="1" ht="19.5" customHeight="1">
      <c r="A1313" s="588"/>
      <c r="B1313" s="589"/>
      <c r="C1313" s="685"/>
      <c r="D1313" s="678" t="s">
        <v>2900</v>
      </c>
      <c r="E1313" s="682" t="s">
        <v>2372</v>
      </c>
      <c r="F1313" s="683" t="s">
        <v>2372</v>
      </c>
    </row>
    <row r="1314" spans="1:6" s="742" customFormat="1" ht="30" customHeight="1">
      <c r="A1314" s="588"/>
      <c r="B1314" s="589"/>
      <c r="C1314" s="685"/>
      <c r="D1314" s="678" t="s">
        <v>2901</v>
      </c>
      <c r="E1314" s="682" t="s">
        <v>2372</v>
      </c>
      <c r="F1314" s="683" t="s">
        <v>2372</v>
      </c>
    </row>
    <row r="1315" spans="1:6" s="742" customFormat="1" ht="33" customHeight="1">
      <c r="A1315" s="588"/>
      <c r="B1315" s="589"/>
      <c r="C1315" s="685"/>
      <c r="D1315" s="678" t="s">
        <v>2902</v>
      </c>
      <c r="E1315" s="682" t="s">
        <v>2372</v>
      </c>
      <c r="F1315" s="683" t="s">
        <v>2372</v>
      </c>
    </row>
    <row r="1316" spans="1:6" s="742" customFormat="1" ht="19.5" customHeight="1">
      <c r="A1316" s="588"/>
      <c r="B1316" s="589"/>
      <c r="C1316" s="685"/>
      <c r="D1316" s="678" t="s">
        <v>2646</v>
      </c>
      <c r="E1316" s="682" t="s">
        <v>2372</v>
      </c>
      <c r="F1316" s="683" t="s">
        <v>2372</v>
      </c>
    </row>
    <row r="1317" spans="1:6" s="742" customFormat="1" ht="19.5" customHeight="1">
      <c r="A1317" s="588"/>
      <c r="B1317" s="589"/>
      <c r="C1317" s="684" t="s">
        <v>2376</v>
      </c>
      <c r="D1317" s="678"/>
      <c r="E1317" s="682" t="s">
        <v>2903</v>
      </c>
      <c r="F1317" s="683" t="s">
        <v>2903</v>
      </c>
    </row>
    <row r="1318" spans="1:6" s="742" customFormat="1" ht="36.75" customHeight="1">
      <c r="A1318" s="588"/>
      <c r="B1318" s="589"/>
      <c r="C1318" s="685" t="s">
        <v>2904</v>
      </c>
      <c r="D1318" s="678"/>
      <c r="E1318" s="682"/>
      <c r="F1318" s="683"/>
    </row>
    <row r="1319" spans="1:6" s="742" customFormat="1" ht="19.5" customHeight="1">
      <c r="A1319" s="588"/>
      <c r="B1319" s="589"/>
      <c r="C1319" s="684" t="s">
        <v>2358</v>
      </c>
      <c r="D1319" s="678"/>
      <c r="E1319" s="682" t="s">
        <v>2905</v>
      </c>
      <c r="F1319" s="683" t="s">
        <v>2905</v>
      </c>
    </row>
    <row r="1320" spans="1:6" s="742" customFormat="1" ht="19.5" customHeight="1">
      <c r="A1320" s="588"/>
      <c r="B1320" s="589"/>
      <c r="C1320" s="684" t="s">
        <v>2906</v>
      </c>
      <c r="D1320" s="678"/>
      <c r="E1320" s="682" t="s">
        <v>2907</v>
      </c>
      <c r="F1320" s="683" t="s">
        <v>2907</v>
      </c>
    </row>
    <row r="1321" spans="1:6" s="742" customFormat="1" ht="19.5" customHeight="1">
      <c r="A1321" s="588"/>
      <c r="B1321" s="589"/>
      <c r="C1321" s="684" t="s">
        <v>2764</v>
      </c>
      <c r="D1321" s="678" t="s">
        <v>2908</v>
      </c>
      <c r="E1321" s="682" t="s">
        <v>2372</v>
      </c>
      <c r="F1321" s="683" t="s">
        <v>2372</v>
      </c>
    </row>
    <row r="1322" spans="1:6" s="742" customFormat="1" ht="19.5" customHeight="1">
      <c r="A1322" s="588"/>
      <c r="B1322" s="589"/>
      <c r="C1322" s="685"/>
      <c r="D1322" s="678" t="s">
        <v>2909</v>
      </c>
      <c r="E1322" s="682" t="s">
        <v>2372</v>
      </c>
      <c r="F1322" s="683" t="s">
        <v>2372</v>
      </c>
    </row>
    <row r="1323" spans="1:6" s="742" customFormat="1" ht="19.5" customHeight="1">
      <c r="A1323" s="588"/>
      <c r="B1323" s="589"/>
      <c r="C1323" s="685"/>
      <c r="D1323" s="678" t="s">
        <v>2910</v>
      </c>
      <c r="E1323" s="682" t="s">
        <v>2372</v>
      </c>
      <c r="F1323" s="683" t="s">
        <v>2372</v>
      </c>
    </row>
    <row r="1324" spans="1:6" s="742" customFormat="1" ht="19.5" customHeight="1">
      <c r="A1324" s="588"/>
      <c r="B1324" s="589"/>
      <c r="C1324" s="685"/>
      <c r="D1324" s="678" t="s">
        <v>2911</v>
      </c>
      <c r="E1324" s="682" t="s">
        <v>2372</v>
      </c>
      <c r="F1324" s="683" t="s">
        <v>2372</v>
      </c>
    </row>
    <row r="1325" spans="1:6" s="742" customFormat="1" ht="19.5" customHeight="1">
      <c r="A1325" s="588"/>
      <c r="B1325" s="589"/>
      <c r="C1325" s="685"/>
      <c r="D1325" s="678" t="s">
        <v>2912</v>
      </c>
      <c r="E1325" s="682" t="s">
        <v>2372</v>
      </c>
      <c r="F1325" s="683" t="s">
        <v>2372</v>
      </c>
    </row>
    <row r="1326" spans="1:6" s="742" customFormat="1" ht="19.5" customHeight="1">
      <c r="A1326" s="588"/>
      <c r="B1326" s="589"/>
      <c r="C1326" s="684" t="s">
        <v>2879</v>
      </c>
      <c r="D1326" s="678"/>
      <c r="E1326" s="682" t="s">
        <v>1063</v>
      </c>
      <c r="F1326" s="683" t="s">
        <v>1063</v>
      </c>
    </row>
    <row r="1327" spans="1:6" s="742" customFormat="1" ht="19.5" customHeight="1">
      <c r="A1327" s="588"/>
      <c r="B1327" s="589"/>
      <c r="C1327" s="677"/>
      <c r="D1327" s="678"/>
      <c r="E1327" s="682" t="s">
        <v>1064</v>
      </c>
      <c r="F1327" s="683" t="s">
        <v>1064</v>
      </c>
    </row>
    <row r="1328" spans="1:6" s="742" customFormat="1" ht="19.5" customHeight="1">
      <c r="A1328" s="588"/>
      <c r="B1328" s="589"/>
      <c r="C1328" s="685"/>
      <c r="D1328" s="678"/>
      <c r="E1328" s="682" t="s">
        <v>1065</v>
      </c>
      <c r="F1328" s="683" t="s">
        <v>1065</v>
      </c>
    </row>
    <row r="1329" spans="1:6" s="742" customFormat="1" ht="33" customHeight="1">
      <c r="A1329" s="588"/>
      <c r="B1329" s="589"/>
      <c r="C1329" s="685"/>
      <c r="D1329" s="678"/>
      <c r="E1329" s="682" t="s">
        <v>1066</v>
      </c>
      <c r="F1329" s="683" t="s">
        <v>1066</v>
      </c>
    </row>
    <row r="1330" spans="1:6" s="742" customFormat="1" ht="33" customHeight="1">
      <c r="A1330" s="588"/>
      <c r="B1330" s="589"/>
      <c r="C1330" s="685"/>
      <c r="D1330" s="678"/>
      <c r="E1330" s="682" t="s">
        <v>2913</v>
      </c>
      <c r="F1330" s="683" t="s">
        <v>2913</v>
      </c>
    </row>
    <row r="1331" spans="1:6" s="742" customFormat="1" ht="19.5" customHeight="1">
      <c r="A1331" s="588"/>
      <c r="B1331" s="589"/>
      <c r="C1331" s="685" t="s">
        <v>2914</v>
      </c>
      <c r="D1331" s="678"/>
      <c r="E1331" s="682"/>
      <c r="F1331" s="683"/>
    </row>
    <row r="1332" spans="1:6" s="742" customFormat="1" ht="19.5" customHeight="1">
      <c r="A1332" s="588"/>
      <c r="B1332" s="589"/>
      <c r="C1332" s="684" t="s">
        <v>2358</v>
      </c>
      <c r="D1332" s="678"/>
      <c r="E1332" s="682" t="s">
        <v>2882</v>
      </c>
      <c r="F1332" s="683" t="s">
        <v>2882</v>
      </c>
    </row>
    <row r="1333" spans="1:6" s="742" customFormat="1" ht="19.5" customHeight="1">
      <c r="A1333" s="588"/>
      <c r="B1333" s="589"/>
      <c r="C1333" s="684" t="s">
        <v>2360</v>
      </c>
      <c r="D1333" s="678"/>
      <c r="E1333" s="682" t="s">
        <v>2372</v>
      </c>
      <c r="F1333" s="683" t="s">
        <v>2372</v>
      </c>
    </row>
    <row r="1334" spans="1:6" s="742" customFormat="1" ht="20.100000000000001" customHeight="1">
      <c r="A1334" s="588"/>
      <c r="B1334" s="589"/>
      <c r="C1334" s="684" t="s">
        <v>2764</v>
      </c>
      <c r="D1334" s="678" t="s">
        <v>2915</v>
      </c>
      <c r="E1334" s="682" t="s">
        <v>2372</v>
      </c>
      <c r="F1334" s="683" t="s">
        <v>2372</v>
      </c>
    </row>
    <row r="1335" spans="1:6" s="742" customFormat="1" ht="19.5" customHeight="1">
      <c r="A1335" s="588"/>
      <c r="B1335" s="589"/>
      <c r="C1335" s="685"/>
      <c r="D1335" s="678" t="s">
        <v>2916</v>
      </c>
      <c r="E1335" s="682" t="s">
        <v>2372</v>
      </c>
      <c r="F1335" s="683" t="s">
        <v>2372</v>
      </c>
    </row>
    <row r="1336" spans="1:6" s="742" customFormat="1" ht="36.75" customHeight="1">
      <c r="A1336" s="588"/>
      <c r="B1336" s="589"/>
      <c r="C1336" s="684" t="s">
        <v>2917</v>
      </c>
      <c r="D1336" s="678" t="s">
        <v>2918</v>
      </c>
      <c r="E1336" s="682" t="s">
        <v>2919</v>
      </c>
      <c r="F1336" s="683" t="s">
        <v>2919</v>
      </c>
    </row>
    <row r="1337" spans="1:6" s="742" customFormat="1" ht="34.5" customHeight="1">
      <c r="A1337" s="588"/>
      <c r="B1337" s="589"/>
      <c r="C1337" s="677"/>
      <c r="D1337" s="678" t="s">
        <v>2920</v>
      </c>
      <c r="E1337" s="682" t="s">
        <v>2919</v>
      </c>
      <c r="F1337" s="683" t="s">
        <v>2919</v>
      </c>
    </row>
    <row r="1338" spans="1:6" s="742" customFormat="1" ht="19.5" customHeight="1">
      <c r="A1338" s="588"/>
      <c r="B1338" s="589"/>
      <c r="C1338" s="677"/>
      <c r="D1338" s="678" t="s">
        <v>2921</v>
      </c>
      <c r="E1338" s="682" t="s">
        <v>2919</v>
      </c>
      <c r="F1338" s="683" t="s">
        <v>2919</v>
      </c>
    </row>
    <row r="1339" spans="1:6" s="742" customFormat="1" ht="19.5" customHeight="1">
      <c r="A1339" s="588"/>
      <c r="B1339" s="589"/>
      <c r="C1339" s="677" t="s">
        <v>2922</v>
      </c>
      <c r="D1339" s="678"/>
      <c r="E1339" s="682"/>
      <c r="F1339" s="683"/>
    </row>
    <row r="1340" spans="1:6" s="742" customFormat="1" ht="30" customHeight="1">
      <c r="A1340" s="588"/>
      <c r="B1340" s="589"/>
      <c r="C1340" s="685" t="s">
        <v>2923</v>
      </c>
      <c r="D1340" s="678"/>
      <c r="E1340" s="682"/>
      <c r="F1340" s="683"/>
    </row>
    <row r="1341" spans="1:6" s="742" customFormat="1" ht="19.5" customHeight="1">
      <c r="A1341" s="588"/>
      <c r="B1341" s="589"/>
      <c r="C1341" s="684" t="s">
        <v>2358</v>
      </c>
      <c r="D1341" s="678"/>
      <c r="E1341" s="682" t="s">
        <v>2856</v>
      </c>
      <c r="F1341" s="683" t="s">
        <v>2856</v>
      </c>
    </row>
    <row r="1342" spans="1:6" s="742" customFormat="1" ht="19.5" customHeight="1">
      <c r="A1342" s="588"/>
      <c r="B1342" s="589"/>
      <c r="C1342" s="684" t="s">
        <v>2360</v>
      </c>
      <c r="D1342" s="678"/>
      <c r="E1342" s="682" t="s">
        <v>2372</v>
      </c>
      <c r="F1342" s="683" t="s">
        <v>2372</v>
      </c>
    </row>
    <row r="1343" spans="1:6" s="742" customFormat="1" ht="19.5" customHeight="1">
      <c r="A1343" s="588"/>
      <c r="B1343" s="589"/>
      <c r="C1343" s="684" t="s">
        <v>2924</v>
      </c>
      <c r="D1343" s="678"/>
      <c r="E1343" s="682" t="s">
        <v>2925</v>
      </c>
      <c r="F1343" s="683" t="s">
        <v>2925</v>
      </c>
    </row>
    <row r="1344" spans="1:6" s="742" customFormat="1" ht="33.75" customHeight="1">
      <c r="A1344" s="588"/>
      <c r="B1344" s="589"/>
      <c r="C1344" s="684" t="s">
        <v>2605</v>
      </c>
      <c r="D1344" s="678" t="s">
        <v>2926</v>
      </c>
      <c r="E1344" s="682" t="s">
        <v>2372</v>
      </c>
      <c r="F1344" s="683" t="s">
        <v>2372</v>
      </c>
    </row>
    <row r="1345" spans="1:6" s="742" customFormat="1" ht="19.5" customHeight="1">
      <c r="A1345" s="588"/>
      <c r="B1345" s="589"/>
      <c r="C1345" s="677"/>
      <c r="D1345" s="678" t="s">
        <v>2927</v>
      </c>
      <c r="E1345" s="682" t="s">
        <v>2372</v>
      </c>
      <c r="F1345" s="683" t="s">
        <v>2372</v>
      </c>
    </row>
    <row r="1346" spans="1:6" s="742" customFormat="1" ht="19.5" customHeight="1">
      <c r="A1346" s="588"/>
      <c r="B1346" s="589"/>
      <c r="C1346" s="677"/>
      <c r="D1346" s="678" t="s">
        <v>2928</v>
      </c>
      <c r="E1346" s="682" t="s">
        <v>2372</v>
      </c>
      <c r="F1346" s="683" t="s">
        <v>2372</v>
      </c>
    </row>
    <row r="1347" spans="1:6" s="742" customFormat="1" ht="19.5" customHeight="1">
      <c r="A1347" s="588"/>
      <c r="B1347" s="589"/>
      <c r="C1347" s="677"/>
      <c r="D1347" s="678" t="s">
        <v>2929</v>
      </c>
      <c r="E1347" s="682" t="s">
        <v>2372</v>
      </c>
      <c r="F1347" s="683" t="s">
        <v>2372</v>
      </c>
    </row>
    <row r="1348" spans="1:6" s="742" customFormat="1" ht="30" customHeight="1">
      <c r="A1348" s="588"/>
      <c r="B1348" s="589"/>
      <c r="C1348" s="677"/>
      <c r="D1348" s="678" t="s">
        <v>2930</v>
      </c>
      <c r="E1348" s="682" t="s">
        <v>1067</v>
      </c>
      <c r="F1348" s="683" t="s">
        <v>1067</v>
      </c>
    </row>
    <row r="1349" spans="1:6" s="742" customFormat="1" ht="19.5" customHeight="1">
      <c r="A1349" s="588"/>
      <c r="B1349" s="589"/>
      <c r="C1349" s="677"/>
      <c r="D1349" s="678" t="s">
        <v>2703</v>
      </c>
      <c r="E1349" s="682" t="s">
        <v>2372</v>
      </c>
      <c r="F1349" s="683" t="s">
        <v>2372</v>
      </c>
    </row>
    <row r="1350" spans="1:6" s="742" customFormat="1" ht="33" customHeight="1">
      <c r="A1350" s="588"/>
      <c r="B1350" s="589"/>
      <c r="C1350" s="684" t="s">
        <v>2376</v>
      </c>
      <c r="D1350" s="678"/>
      <c r="E1350" s="682" t="s">
        <v>2931</v>
      </c>
      <c r="F1350" s="683" t="s">
        <v>2931</v>
      </c>
    </row>
    <row r="1351" spans="1:6" s="742" customFormat="1" ht="19.5" customHeight="1">
      <c r="A1351" s="588"/>
      <c r="B1351" s="589"/>
      <c r="C1351" s="677"/>
      <c r="D1351" s="678"/>
      <c r="E1351" s="682" t="s">
        <v>1068</v>
      </c>
      <c r="F1351" s="683" t="s">
        <v>1068</v>
      </c>
    </row>
    <row r="1352" spans="1:6" s="742" customFormat="1" ht="19.5" customHeight="1">
      <c r="A1352" s="588"/>
      <c r="B1352" s="589"/>
      <c r="C1352" s="677"/>
      <c r="D1352" s="678"/>
      <c r="E1352" s="682" t="s">
        <v>1069</v>
      </c>
      <c r="F1352" s="683" t="s">
        <v>1069</v>
      </c>
    </row>
    <row r="1353" spans="1:6" s="742" customFormat="1" ht="19.5" customHeight="1">
      <c r="A1353" s="588"/>
      <c r="B1353" s="589"/>
      <c r="C1353" s="677"/>
      <c r="D1353" s="678"/>
      <c r="E1353" s="682" t="s">
        <v>1070</v>
      </c>
      <c r="F1353" s="683" t="s">
        <v>1070</v>
      </c>
    </row>
    <row r="1354" spans="1:6" s="742" customFormat="1" ht="19.5" customHeight="1">
      <c r="A1354" s="588"/>
      <c r="B1354" s="589"/>
      <c r="C1354" s="685" t="s">
        <v>2932</v>
      </c>
      <c r="D1354" s="678"/>
      <c r="E1354" s="682"/>
      <c r="F1354" s="683"/>
    </row>
    <row r="1355" spans="1:6" s="742" customFormat="1" ht="19.5" customHeight="1">
      <c r="A1355" s="588"/>
      <c r="B1355" s="589"/>
      <c r="C1355" s="684" t="s">
        <v>2358</v>
      </c>
      <c r="D1355" s="678"/>
      <c r="E1355" s="682" t="s">
        <v>2856</v>
      </c>
      <c r="F1355" s="683" t="s">
        <v>2856</v>
      </c>
    </row>
    <row r="1356" spans="1:6" s="742" customFormat="1" ht="19.5" customHeight="1">
      <c r="A1356" s="588"/>
      <c r="B1356" s="589"/>
      <c r="C1356" s="684" t="s">
        <v>2360</v>
      </c>
      <c r="D1356" s="678"/>
      <c r="E1356" s="682" t="s">
        <v>2372</v>
      </c>
      <c r="F1356" s="683" t="s">
        <v>2372</v>
      </c>
    </row>
    <row r="1357" spans="1:6" s="742" customFormat="1" ht="19.5" customHeight="1">
      <c r="A1357" s="588"/>
      <c r="B1357" s="589"/>
      <c r="C1357" s="684" t="s">
        <v>2924</v>
      </c>
      <c r="D1357" s="678"/>
      <c r="E1357" s="682" t="s">
        <v>2933</v>
      </c>
      <c r="F1357" s="683" t="s">
        <v>2933</v>
      </c>
    </row>
    <row r="1358" spans="1:6" s="742" customFormat="1" ht="33" customHeight="1">
      <c r="A1358" s="588"/>
      <c r="B1358" s="589"/>
      <c r="C1358" s="684" t="s">
        <v>2605</v>
      </c>
      <c r="D1358" s="678" t="s">
        <v>2926</v>
      </c>
      <c r="E1358" s="682" t="s">
        <v>2372</v>
      </c>
      <c r="F1358" s="683" t="s">
        <v>2372</v>
      </c>
    </row>
    <row r="1359" spans="1:6" s="742" customFormat="1" ht="30" customHeight="1">
      <c r="A1359" s="588"/>
      <c r="B1359" s="589"/>
      <c r="C1359" s="677"/>
      <c r="D1359" s="678" t="s">
        <v>2934</v>
      </c>
      <c r="E1359" s="682" t="s">
        <v>2372</v>
      </c>
      <c r="F1359" s="683" t="s">
        <v>2372</v>
      </c>
    </row>
    <row r="1360" spans="1:6" s="742" customFormat="1" ht="19.5" customHeight="1">
      <c r="A1360" s="588"/>
      <c r="B1360" s="589"/>
      <c r="C1360" s="677"/>
      <c r="D1360" s="678" t="s">
        <v>2935</v>
      </c>
      <c r="E1360" s="682" t="s">
        <v>2372</v>
      </c>
      <c r="F1360" s="683" t="s">
        <v>2372</v>
      </c>
    </row>
    <row r="1361" spans="1:6" s="742" customFormat="1" ht="19.5" customHeight="1">
      <c r="A1361" s="588"/>
      <c r="B1361" s="589"/>
      <c r="C1361" s="677"/>
      <c r="D1361" s="678" t="s">
        <v>2936</v>
      </c>
      <c r="E1361" s="682" t="s">
        <v>2372</v>
      </c>
      <c r="F1361" s="683" t="s">
        <v>2372</v>
      </c>
    </row>
    <row r="1362" spans="1:6" s="742" customFormat="1" ht="19.5" customHeight="1">
      <c r="A1362" s="588"/>
      <c r="B1362" s="589"/>
      <c r="C1362" s="677"/>
      <c r="D1362" s="678" t="s">
        <v>2937</v>
      </c>
      <c r="E1362" s="682" t="s">
        <v>2372</v>
      </c>
      <c r="F1362" s="683" t="s">
        <v>2372</v>
      </c>
    </row>
    <row r="1363" spans="1:6" s="742" customFormat="1" ht="30" customHeight="1">
      <c r="A1363" s="588"/>
      <c r="B1363" s="589"/>
      <c r="C1363" s="677"/>
      <c r="D1363" s="678" t="s">
        <v>2938</v>
      </c>
      <c r="E1363" s="682" t="s">
        <v>1067</v>
      </c>
      <c r="F1363" s="683" t="s">
        <v>1067</v>
      </c>
    </row>
    <row r="1364" spans="1:6" s="742" customFormat="1" ht="19.5" customHeight="1">
      <c r="A1364" s="588"/>
      <c r="B1364" s="589"/>
      <c r="C1364" s="677"/>
      <c r="D1364" s="678" t="s">
        <v>2662</v>
      </c>
      <c r="E1364" s="682" t="s">
        <v>2372</v>
      </c>
      <c r="F1364" s="683" t="s">
        <v>2372</v>
      </c>
    </row>
    <row r="1365" spans="1:6" s="742" customFormat="1" ht="37.5" customHeight="1">
      <c r="A1365" s="588"/>
      <c r="B1365" s="589"/>
      <c r="C1365" s="684" t="s">
        <v>2376</v>
      </c>
      <c r="D1365" s="678"/>
      <c r="E1365" s="682" t="s">
        <v>3770</v>
      </c>
      <c r="F1365" s="683" t="s">
        <v>3770</v>
      </c>
    </row>
    <row r="1366" spans="1:6" s="742" customFormat="1" ht="19.5" customHeight="1">
      <c r="A1366" s="588"/>
      <c r="B1366" s="589"/>
      <c r="C1366" s="681"/>
      <c r="D1366" s="678"/>
      <c r="E1366" s="682" t="s">
        <v>1068</v>
      </c>
      <c r="F1366" s="683" t="s">
        <v>1068</v>
      </c>
    </row>
    <row r="1367" spans="1:6" s="742" customFormat="1" ht="19.5" customHeight="1">
      <c r="A1367" s="588"/>
      <c r="B1367" s="589"/>
      <c r="C1367" s="677"/>
      <c r="D1367" s="678"/>
      <c r="E1367" s="682" t="s">
        <v>1069</v>
      </c>
      <c r="F1367" s="683" t="s">
        <v>1069</v>
      </c>
    </row>
    <row r="1368" spans="1:6" s="742" customFormat="1" ht="19.5" customHeight="1">
      <c r="A1368" s="588"/>
      <c r="B1368" s="589"/>
      <c r="C1368" s="677"/>
      <c r="D1368" s="678"/>
      <c r="E1368" s="682" t="s">
        <v>1070</v>
      </c>
      <c r="F1368" s="683" t="s">
        <v>1070</v>
      </c>
    </row>
    <row r="1369" spans="1:6" s="742" customFormat="1" ht="19.5" customHeight="1">
      <c r="A1369" s="588"/>
      <c r="B1369" s="589"/>
      <c r="C1369" s="677" t="s">
        <v>2939</v>
      </c>
      <c r="D1369" s="678"/>
      <c r="E1369" s="682"/>
      <c r="F1369" s="683"/>
    </row>
    <row r="1370" spans="1:6" s="742" customFormat="1" ht="19.5" customHeight="1">
      <c r="A1370" s="588"/>
      <c r="B1370" s="589"/>
      <c r="C1370" s="685" t="s">
        <v>2940</v>
      </c>
      <c r="D1370" s="678"/>
      <c r="E1370" s="682"/>
      <c r="F1370" s="683"/>
    </row>
    <row r="1371" spans="1:6" s="742" customFormat="1" ht="19.5" customHeight="1">
      <c r="A1371" s="588"/>
      <c r="B1371" s="589"/>
      <c r="C1371" s="684" t="s">
        <v>2358</v>
      </c>
      <c r="D1371" s="678"/>
      <c r="E1371" s="682" t="s">
        <v>2856</v>
      </c>
      <c r="F1371" s="683" t="s">
        <v>2856</v>
      </c>
    </row>
    <row r="1372" spans="1:6" s="742" customFormat="1" ht="19.5" customHeight="1">
      <c r="A1372" s="588"/>
      <c r="B1372" s="589"/>
      <c r="C1372" s="684" t="s">
        <v>2941</v>
      </c>
      <c r="D1372" s="678"/>
      <c r="E1372" s="682" t="s">
        <v>458</v>
      </c>
      <c r="F1372" s="683" t="s">
        <v>458</v>
      </c>
    </row>
    <row r="1373" spans="1:6" s="742" customFormat="1" ht="19.5" customHeight="1">
      <c r="A1373" s="588"/>
      <c r="B1373" s="589"/>
      <c r="C1373" s="684" t="s">
        <v>2942</v>
      </c>
      <c r="D1373" s="678"/>
      <c r="E1373" s="682" t="s">
        <v>2943</v>
      </c>
      <c r="F1373" s="683" t="s">
        <v>2943</v>
      </c>
    </row>
    <row r="1374" spans="1:6" s="742" customFormat="1" ht="30" customHeight="1">
      <c r="A1374" s="588"/>
      <c r="B1374" s="589"/>
      <c r="C1374" s="684" t="s">
        <v>2944</v>
      </c>
      <c r="D1374" s="678" t="s">
        <v>2945</v>
      </c>
      <c r="E1374" s="682" t="s">
        <v>2372</v>
      </c>
      <c r="F1374" s="683" t="s">
        <v>2372</v>
      </c>
    </row>
    <row r="1375" spans="1:6" s="742" customFormat="1" ht="19.5" customHeight="1">
      <c r="A1375" s="588"/>
      <c r="B1375" s="589"/>
      <c r="C1375" s="685"/>
      <c r="D1375" s="678" t="s">
        <v>2946</v>
      </c>
      <c r="E1375" s="682" t="s">
        <v>2372</v>
      </c>
      <c r="F1375" s="683" t="s">
        <v>2372</v>
      </c>
    </row>
    <row r="1376" spans="1:6" s="742" customFormat="1" ht="31.5" customHeight="1">
      <c r="A1376" s="588"/>
      <c r="B1376" s="589"/>
      <c r="C1376" s="684"/>
      <c r="D1376" s="678" t="s">
        <v>2947</v>
      </c>
      <c r="E1376" s="682" t="s">
        <v>2372</v>
      </c>
      <c r="F1376" s="683" t="s">
        <v>2372</v>
      </c>
    </row>
    <row r="1377" spans="1:6" s="742" customFormat="1" ht="19.5" customHeight="1">
      <c r="A1377" s="588"/>
      <c r="B1377" s="589"/>
      <c r="C1377" s="684"/>
      <c r="D1377" s="678" t="s">
        <v>2948</v>
      </c>
      <c r="E1377" s="682" t="s">
        <v>2372</v>
      </c>
      <c r="F1377" s="683" t="s">
        <v>2372</v>
      </c>
    </row>
    <row r="1378" spans="1:6" s="742" customFormat="1" ht="19.5" customHeight="1">
      <c r="A1378" s="588"/>
      <c r="B1378" s="589"/>
      <c r="C1378" s="684" t="s">
        <v>2376</v>
      </c>
      <c r="D1378" s="678"/>
      <c r="E1378" s="682" t="s">
        <v>2949</v>
      </c>
      <c r="F1378" s="683" t="s">
        <v>2949</v>
      </c>
    </row>
    <row r="1379" spans="1:6" s="742" customFormat="1" ht="19.5" customHeight="1">
      <c r="A1379" s="588"/>
      <c r="B1379" s="589"/>
      <c r="C1379" s="677"/>
      <c r="D1379" s="678"/>
      <c r="E1379" s="682" t="s">
        <v>2950</v>
      </c>
      <c r="F1379" s="683" t="s">
        <v>2950</v>
      </c>
    </row>
    <row r="1380" spans="1:6" s="742" customFormat="1" ht="19.5" customHeight="1">
      <c r="A1380" s="588"/>
      <c r="B1380" s="589"/>
      <c r="C1380" s="677"/>
      <c r="D1380" s="678"/>
      <c r="E1380" s="682" t="s">
        <v>2951</v>
      </c>
      <c r="F1380" s="683" t="s">
        <v>2951</v>
      </c>
    </row>
    <row r="1381" spans="1:6" s="742" customFormat="1" ht="19.5" customHeight="1">
      <c r="A1381" s="588"/>
      <c r="B1381" s="589"/>
      <c r="C1381" s="685" t="s">
        <v>2952</v>
      </c>
      <c r="D1381" s="678"/>
      <c r="E1381" s="682"/>
      <c r="F1381" s="683"/>
    </row>
    <row r="1382" spans="1:6" s="742" customFormat="1" ht="19.5" customHeight="1">
      <c r="A1382" s="588"/>
      <c r="B1382" s="589"/>
      <c r="C1382" s="684" t="s">
        <v>2358</v>
      </c>
      <c r="D1382" s="678"/>
      <c r="E1382" s="682" t="s">
        <v>2953</v>
      </c>
      <c r="F1382" s="683" t="s">
        <v>2953</v>
      </c>
    </row>
    <row r="1383" spans="1:6" s="742" customFormat="1" ht="20.100000000000001" customHeight="1">
      <c r="A1383" s="588"/>
      <c r="B1383" s="589"/>
      <c r="C1383" s="684" t="s">
        <v>2941</v>
      </c>
      <c r="D1383" s="678"/>
      <c r="E1383" s="682" t="s">
        <v>458</v>
      </c>
      <c r="F1383" s="683" t="s">
        <v>458</v>
      </c>
    </row>
    <row r="1384" spans="1:6" s="742" customFormat="1" ht="19.5" customHeight="1">
      <c r="A1384" s="588"/>
      <c r="B1384" s="589"/>
      <c r="C1384" s="684" t="s">
        <v>2954</v>
      </c>
      <c r="D1384" s="678"/>
      <c r="E1384" s="682" t="s">
        <v>2955</v>
      </c>
      <c r="F1384" s="683" t="s">
        <v>2955</v>
      </c>
    </row>
    <row r="1385" spans="1:6" s="742" customFormat="1" ht="30.75" customHeight="1">
      <c r="A1385" s="588"/>
      <c r="B1385" s="589"/>
      <c r="C1385" s="684" t="s">
        <v>2944</v>
      </c>
      <c r="D1385" s="678" t="s">
        <v>2956</v>
      </c>
      <c r="E1385" s="682" t="s">
        <v>2372</v>
      </c>
      <c r="F1385" s="683" t="s">
        <v>2372</v>
      </c>
    </row>
    <row r="1386" spans="1:6" s="742" customFormat="1" ht="19.5" customHeight="1">
      <c r="A1386" s="588"/>
      <c r="B1386" s="589"/>
      <c r="C1386" s="684"/>
      <c r="D1386" s="678" t="s">
        <v>2626</v>
      </c>
      <c r="E1386" s="682" t="s">
        <v>2372</v>
      </c>
      <c r="F1386" s="683" t="s">
        <v>2372</v>
      </c>
    </row>
    <row r="1387" spans="1:6" s="742" customFormat="1" ht="19.5" customHeight="1">
      <c r="A1387" s="588"/>
      <c r="B1387" s="589"/>
      <c r="C1387" s="684" t="s">
        <v>2376</v>
      </c>
      <c r="D1387" s="678"/>
      <c r="E1387" s="682" t="s">
        <v>1071</v>
      </c>
      <c r="F1387" s="683" t="s">
        <v>1071</v>
      </c>
    </row>
    <row r="1388" spans="1:6" s="742" customFormat="1" ht="19.5" customHeight="1">
      <c r="A1388" s="588"/>
      <c r="B1388" s="589"/>
      <c r="C1388" s="677"/>
      <c r="D1388" s="678"/>
      <c r="E1388" s="682" t="s">
        <v>2950</v>
      </c>
      <c r="F1388" s="683" t="s">
        <v>2950</v>
      </c>
    </row>
    <row r="1389" spans="1:6" s="742" customFormat="1" ht="20.100000000000001" customHeight="1">
      <c r="A1389" s="588"/>
      <c r="B1389" s="589"/>
      <c r="C1389" s="677"/>
      <c r="D1389" s="678"/>
      <c r="E1389" s="682" t="s">
        <v>2951</v>
      </c>
      <c r="F1389" s="683" t="s">
        <v>2951</v>
      </c>
    </row>
    <row r="1390" spans="1:6" s="742" customFormat="1" ht="19.5" customHeight="1">
      <c r="A1390" s="588"/>
      <c r="B1390" s="589"/>
      <c r="C1390" s="685" t="s">
        <v>2957</v>
      </c>
      <c r="D1390" s="678"/>
      <c r="E1390" s="682"/>
      <c r="F1390" s="683"/>
    </row>
    <row r="1391" spans="1:6" s="742" customFormat="1" ht="19.5" customHeight="1">
      <c r="A1391" s="588"/>
      <c r="B1391" s="589"/>
      <c r="C1391" s="684" t="s">
        <v>764</v>
      </c>
      <c r="D1391" s="678"/>
      <c r="E1391" s="682" t="s">
        <v>2856</v>
      </c>
      <c r="F1391" s="683" t="s">
        <v>2856</v>
      </c>
    </row>
    <row r="1392" spans="1:6" s="742" customFormat="1" ht="19.5" customHeight="1">
      <c r="A1392" s="588"/>
      <c r="B1392" s="589"/>
      <c r="C1392" s="684" t="s">
        <v>1072</v>
      </c>
      <c r="D1392" s="678"/>
      <c r="E1392" s="682" t="s">
        <v>2372</v>
      </c>
      <c r="F1392" s="683" t="s">
        <v>2372</v>
      </c>
    </row>
    <row r="1393" spans="1:6" s="742" customFormat="1" ht="50.25" customHeight="1">
      <c r="A1393" s="588"/>
      <c r="B1393" s="589"/>
      <c r="C1393" s="684" t="s">
        <v>2958</v>
      </c>
      <c r="D1393" s="678" t="s">
        <v>2959</v>
      </c>
      <c r="E1393" s="682" t="s">
        <v>2372</v>
      </c>
      <c r="F1393" s="683" t="s">
        <v>2372</v>
      </c>
    </row>
    <row r="1394" spans="1:6" s="742" customFormat="1" ht="33" customHeight="1">
      <c r="A1394" s="588"/>
      <c r="B1394" s="589"/>
      <c r="C1394" s="684"/>
      <c r="D1394" s="678" t="s">
        <v>2960</v>
      </c>
      <c r="E1394" s="682" t="s">
        <v>2372</v>
      </c>
      <c r="F1394" s="683" t="s">
        <v>2372</v>
      </c>
    </row>
    <row r="1395" spans="1:6" s="742" customFormat="1" ht="33" customHeight="1">
      <c r="A1395" s="588"/>
      <c r="B1395" s="589"/>
      <c r="C1395" s="684"/>
      <c r="D1395" s="678" t="s">
        <v>2961</v>
      </c>
      <c r="E1395" s="682" t="s">
        <v>1067</v>
      </c>
      <c r="F1395" s="683" t="s">
        <v>1067</v>
      </c>
    </row>
    <row r="1396" spans="1:6" s="742" customFormat="1" ht="33" customHeight="1">
      <c r="A1396" s="588"/>
      <c r="B1396" s="589"/>
      <c r="C1396" s="684"/>
      <c r="D1396" s="678" t="s">
        <v>2962</v>
      </c>
      <c r="E1396" s="682" t="s">
        <v>2372</v>
      </c>
      <c r="F1396" s="683" t="s">
        <v>2372</v>
      </c>
    </row>
    <row r="1397" spans="1:6" s="742" customFormat="1" ht="33" customHeight="1">
      <c r="A1397" s="588"/>
      <c r="B1397" s="589"/>
      <c r="C1397" s="684"/>
      <c r="D1397" s="678" t="s">
        <v>2963</v>
      </c>
      <c r="E1397" s="682" t="s">
        <v>2372</v>
      </c>
      <c r="F1397" s="683" t="s">
        <v>2372</v>
      </c>
    </row>
    <row r="1398" spans="1:6" s="742" customFormat="1" ht="19.5" customHeight="1">
      <c r="A1398" s="588"/>
      <c r="B1398" s="589"/>
      <c r="C1398" s="684"/>
      <c r="D1398" s="678" t="s">
        <v>2703</v>
      </c>
      <c r="E1398" s="682" t="s">
        <v>2372</v>
      </c>
      <c r="F1398" s="683" t="s">
        <v>2372</v>
      </c>
    </row>
    <row r="1399" spans="1:6" s="742" customFormat="1" ht="33" customHeight="1">
      <c r="A1399" s="588"/>
      <c r="B1399" s="589"/>
      <c r="C1399" s="684" t="s">
        <v>2365</v>
      </c>
      <c r="D1399" s="678"/>
      <c r="E1399" s="682" t="s">
        <v>1073</v>
      </c>
      <c r="F1399" s="683" t="s">
        <v>1073</v>
      </c>
    </row>
    <row r="1400" spans="1:6" s="742" customFormat="1" ht="19.5" customHeight="1">
      <c r="A1400" s="588"/>
      <c r="B1400" s="589"/>
      <c r="C1400" s="677"/>
      <c r="D1400" s="678"/>
      <c r="E1400" s="682" t="s">
        <v>1074</v>
      </c>
      <c r="F1400" s="683" t="s">
        <v>1074</v>
      </c>
    </row>
    <row r="1401" spans="1:6" s="742" customFormat="1" ht="33" customHeight="1">
      <c r="A1401" s="588"/>
      <c r="B1401" s="589"/>
      <c r="C1401" s="681"/>
      <c r="D1401" s="678"/>
      <c r="E1401" s="682" t="s">
        <v>1075</v>
      </c>
      <c r="F1401" s="683" t="s">
        <v>1075</v>
      </c>
    </row>
    <row r="1402" spans="1:6" s="742" customFormat="1" ht="19.5" customHeight="1">
      <c r="A1402" s="588"/>
      <c r="B1402" s="589"/>
      <c r="C1402" s="685" t="s">
        <v>2964</v>
      </c>
      <c r="D1402" s="678"/>
      <c r="E1402" s="682"/>
      <c r="F1402" s="683"/>
    </row>
    <row r="1403" spans="1:6" s="742" customFormat="1" ht="19.5" customHeight="1">
      <c r="A1403" s="588"/>
      <c r="B1403" s="589"/>
      <c r="C1403" s="684" t="s">
        <v>2965</v>
      </c>
      <c r="D1403" s="678"/>
      <c r="E1403" s="682" t="s">
        <v>2966</v>
      </c>
      <c r="F1403" s="683" t="s">
        <v>2966</v>
      </c>
    </row>
    <row r="1404" spans="1:6" s="742" customFormat="1" ht="19.5" customHeight="1">
      <c r="A1404" s="588"/>
      <c r="B1404" s="589"/>
      <c r="C1404" s="684" t="s">
        <v>2967</v>
      </c>
      <c r="D1404" s="678"/>
      <c r="E1404" s="682" t="s">
        <v>2856</v>
      </c>
      <c r="F1404" s="683" t="s">
        <v>2856</v>
      </c>
    </row>
    <row r="1405" spans="1:6" s="742" customFormat="1" ht="19.5" customHeight="1">
      <c r="A1405" s="588"/>
      <c r="B1405" s="589"/>
      <c r="C1405" s="685" t="s">
        <v>2968</v>
      </c>
      <c r="D1405" s="678"/>
      <c r="E1405" s="682"/>
      <c r="F1405" s="683"/>
    </row>
    <row r="1406" spans="1:6" s="742" customFormat="1" ht="19.5" customHeight="1">
      <c r="A1406" s="588"/>
      <c r="B1406" s="589"/>
      <c r="C1406" s="684" t="s">
        <v>2358</v>
      </c>
      <c r="D1406" s="678"/>
      <c r="E1406" s="682" t="s">
        <v>2969</v>
      </c>
      <c r="F1406" s="683" t="s">
        <v>2969</v>
      </c>
    </row>
    <row r="1407" spans="1:6" s="742" customFormat="1" ht="19.5" customHeight="1">
      <c r="A1407" s="588"/>
      <c r="B1407" s="589"/>
      <c r="C1407" s="684" t="s">
        <v>2360</v>
      </c>
      <c r="D1407" s="678"/>
      <c r="E1407" s="682" t="s">
        <v>2372</v>
      </c>
      <c r="F1407" s="683" t="s">
        <v>2372</v>
      </c>
    </row>
    <row r="1408" spans="1:6" s="742" customFormat="1" ht="32.25" customHeight="1">
      <c r="A1408" s="588"/>
      <c r="B1408" s="589"/>
      <c r="C1408" s="684" t="s">
        <v>2970</v>
      </c>
      <c r="D1408" s="678" t="s">
        <v>2971</v>
      </c>
      <c r="E1408" s="682" t="s">
        <v>2372</v>
      </c>
      <c r="F1408" s="683" t="s">
        <v>2372</v>
      </c>
    </row>
    <row r="1409" spans="1:6" s="742" customFormat="1" ht="19.5" customHeight="1">
      <c r="A1409" s="588"/>
      <c r="B1409" s="589"/>
      <c r="C1409" s="684"/>
      <c r="D1409" s="678" t="s">
        <v>2972</v>
      </c>
      <c r="E1409" s="682" t="s">
        <v>2372</v>
      </c>
      <c r="F1409" s="683" t="s">
        <v>2372</v>
      </c>
    </row>
    <row r="1410" spans="1:6" s="742" customFormat="1" ht="19.5" customHeight="1">
      <c r="A1410" s="588"/>
      <c r="B1410" s="589"/>
      <c r="C1410" s="684"/>
      <c r="D1410" s="678" t="s">
        <v>2973</v>
      </c>
      <c r="E1410" s="682" t="s">
        <v>2372</v>
      </c>
      <c r="F1410" s="683" t="s">
        <v>2372</v>
      </c>
    </row>
    <row r="1411" spans="1:6" s="742" customFormat="1" ht="19.5" customHeight="1">
      <c r="A1411" s="588"/>
      <c r="B1411" s="589"/>
      <c r="C1411" s="685"/>
      <c r="D1411" s="678" t="s">
        <v>2948</v>
      </c>
      <c r="E1411" s="682" t="s">
        <v>2372</v>
      </c>
      <c r="F1411" s="683" t="s">
        <v>2372</v>
      </c>
    </row>
    <row r="1412" spans="1:6" s="742" customFormat="1" ht="33" customHeight="1">
      <c r="A1412" s="588"/>
      <c r="B1412" s="589"/>
      <c r="C1412" s="684" t="s">
        <v>2974</v>
      </c>
      <c r="D1412" s="678"/>
      <c r="E1412" s="682" t="s">
        <v>1076</v>
      </c>
      <c r="F1412" s="683" t="s">
        <v>1076</v>
      </c>
    </row>
    <row r="1413" spans="1:6" s="742" customFormat="1" ht="33" customHeight="1">
      <c r="A1413" s="588"/>
      <c r="B1413" s="589"/>
      <c r="C1413" s="677"/>
      <c r="D1413" s="678"/>
      <c r="E1413" s="682" t="s">
        <v>1077</v>
      </c>
      <c r="F1413" s="683" t="s">
        <v>1077</v>
      </c>
    </row>
    <row r="1414" spans="1:6" s="742" customFormat="1" ht="19.5" customHeight="1">
      <c r="A1414" s="588"/>
      <c r="B1414" s="589"/>
      <c r="C1414" s="677"/>
      <c r="D1414" s="678"/>
      <c r="E1414" s="682" t="s">
        <v>1078</v>
      </c>
      <c r="F1414" s="683" t="s">
        <v>1078</v>
      </c>
    </row>
    <row r="1415" spans="1:6" s="742" customFormat="1" ht="19.5" customHeight="1">
      <c r="A1415" s="588"/>
      <c r="B1415" s="589"/>
      <c r="C1415" s="685" t="s">
        <v>2975</v>
      </c>
      <c r="D1415" s="678"/>
      <c r="E1415" s="682"/>
      <c r="F1415" s="683"/>
    </row>
    <row r="1416" spans="1:6" s="742" customFormat="1" ht="19.5" customHeight="1">
      <c r="A1416" s="588"/>
      <c r="B1416" s="589"/>
      <c r="C1416" s="684" t="s">
        <v>2358</v>
      </c>
      <c r="D1416" s="678"/>
      <c r="E1416" s="682" t="s">
        <v>2976</v>
      </c>
      <c r="F1416" s="683" t="s">
        <v>2976</v>
      </c>
    </row>
    <row r="1417" spans="1:6" s="742" customFormat="1" ht="19.5" customHeight="1">
      <c r="A1417" s="588"/>
      <c r="B1417" s="589"/>
      <c r="C1417" s="684" t="s">
        <v>2941</v>
      </c>
      <c r="D1417" s="678"/>
      <c r="E1417" s="682" t="s">
        <v>2372</v>
      </c>
      <c r="F1417" s="683" t="s">
        <v>2372</v>
      </c>
    </row>
    <row r="1418" spans="1:6" s="742" customFormat="1" ht="19.5" customHeight="1">
      <c r="A1418" s="588"/>
      <c r="B1418" s="589"/>
      <c r="C1418" s="684" t="s">
        <v>2977</v>
      </c>
      <c r="D1418" s="678"/>
      <c r="E1418" s="682" t="s">
        <v>2978</v>
      </c>
      <c r="F1418" s="683" t="s">
        <v>2978</v>
      </c>
    </row>
    <row r="1419" spans="1:6" s="742" customFormat="1" ht="19.5" customHeight="1">
      <c r="A1419" s="588"/>
      <c r="B1419" s="589"/>
      <c r="C1419" s="684" t="s">
        <v>2979</v>
      </c>
      <c r="D1419" s="678"/>
      <c r="E1419" s="682" t="s">
        <v>2980</v>
      </c>
      <c r="F1419" s="683" t="s">
        <v>2980</v>
      </c>
    </row>
    <row r="1420" spans="1:6" s="742" customFormat="1" ht="19.5" customHeight="1">
      <c r="A1420" s="588"/>
      <c r="B1420" s="589"/>
      <c r="C1420" s="684" t="s">
        <v>2981</v>
      </c>
      <c r="D1420" s="678"/>
      <c r="E1420" s="682" t="s">
        <v>2982</v>
      </c>
      <c r="F1420" s="683" t="s">
        <v>2982</v>
      </c>
    </row>
    <row r="1421" spans="1:6" s="742" customFormat="1" ht="19.5" customHeight="1">
      <c r="A1421" s="588"/>
      <c r="B1421" s="589"/>
      <c r="C1421" s="684" t="s">
        <v>2983</v>
      </c>
      <c r="D1421" s="678"/>
      <c r="E1421" s="682" t="s">
        <v>1079</v>
      </c>
      <c r="F1421" s="683" t="s">
        <v>1079</v>
      </c>
    </row>
    <row r="1422" spans="1:6" s="742" customFormat="1" ht="30" customHeight="1">
      <c r="A1422" s="588"/>
      <c r="B1422" s="589"/>
      <c r="C1422" s="677"/>
      <c r="D1422" s="678"/>
      <c r="E1422" s="682" t="s">
        <v>2984</v>
      </c>
      <c r="F1422" s="683" t="s">
        <v>2984</v>
      </c>
    </row>
    <row r="1423" spans="1:6" s="742" customFormat="1" ht="19.5" customHeight="1">
      <c r="A1423" s="588"/>
      <c r="B1423" s="589"/>
      <c r="C1423" s="677"/>
      <c r="D1423" s="678"/>
      <c r="E1423" s="682" t="s">
        <v>1080</v>
      </c>
      <c r="F1423" s="683" t="s">
        <v>1080</v>
      </c>
    </row>
    <row r="1424" spans="1:6" s="742" customFormat="1" ht="19.5" customHeight="1">
      <c r="A1424" s="588"/>
      <c r="B1424" s="589"/>
      <c r="C1424" s="677" t="s">
        <v>2985</v>
      </c>
      <c r="D1424" s="678"/>
      <c r="E1424" s="682"/>
      <c r="F1424" s="683"/>
    </row>
    <row r="1425" spans="1:6" s="742" customFormat="1" ht="19.5" customHeight="1">
      <c r="A1425" s="588"/>
      <c r="B1425" s="589"/>
      <c r="C1425" s="685" t="s">
        <v>2986</v>
      </c>
      <c r="D1425" s="678"/>
      <c r="E1425" s="682"/>
      <c r="F1425" s="683"/>
    </row>
    <row r="1426" spans="1:6" s="742" customFormat="1" ht="34.5" customHeight="1">
      <c r="A1426" s="588"/>
      <c r="B1426" s="589"/>
      <c r="C1426" s="684" t="s">
        <v>1081</v>
      </c>
      <c r="D1426" s="678"/>
      <c r="E1426" s="682"/>
      <c r="F1426" s="683"/>
    </row>
    <row r="1427" spans="1:6" s="742" customFormat="1" ht="19.5" customHeight="1">
      <c r="A1427" s="588"/>
      <c r="B1427" s="589"/>
      <c r="C1427" s="656" t="s">
        <v>2836</v>
      </c>
      <c r="D1427" s="678"/>
      <c r="E1427" s="682" t="s">
        <v>2987</v>
      </c>
      <c r="F1427" s="683" t="s">
        <v>2987</v>
      </c>
    </row>
    <row r="1428" spans="1:6" s="742" customFormat="1" ht="19.5" customHeight="1">
      <c r="A1428" s="588"/>
      <c r="B1428" s="589"/>
      <c r="C1428" s="656" t="s">
        <v>2838</v>
      </c>
      <c r="D1428" s="678"/>
      <c r="E1428" s="682" t="s">
        <v>462</v>
      </c>
      <c r="F1428" s="683" t="s">
        <v>2839</v>
      </c>
    </row>
    <row r="1429" spans="1:6" s="742" customFormat="1" ht="19.5" customHeight="1">
      <c r="A1429" s="588"/>
      <c r="B1429" s="589"/>
      <c r="C1429" s="656" t="s">
        <v>2988</v>
      </c>
      <c r="D1429" s="678" t="s">
        <v>2989</v>
      </c>
      <c r="E1429" s="682" t="s">
        <v>2990</v>
      </c>
      <c r="F1429" s="683" t="s">
        <v>2991</v>
      </c>
    </row>
    <row r="1430" spans="1:6" s="742" customFormat="1" ht="19.5" customHeight="1">
      <c r="A1430" s="588"/>
      <c r="B1430" s="589"/>
      <c r="C1430" s="707"/>
      <c r="D1430" s="678" t="s">
        <v>2992</v>
      </c>
      <c r="E1430" s="682" t="s">
        <v>2993</v>
      </c>
      <c r="F1430" s="683" t="s">
        <v>2994</v>
      </c>
    </row>
    <row r="1431" spans="1:6" s="742" customFormat="1" ht="19.5" customHeight="1">
      <c r="A1431" s="588"/>
      <c r="B1431" s="589"/>
      <c r="C1431" s="677"/>
      <c r="D1431" s="678" t="s">
        <v>2995</v>
      </c>
      <c r="E1431" s="891">
        <v>0.8</v>
      </c>
      <c r="F1431" s="1169">
        <v>0.8</v>
      </c>
    </row>
    <row r="1432" spans="1:6" s="742" customFormat="1" ht="19.5" customHeight="1">
      <c r="A1432" s="588"/>
      <c r="B1432" s="589"/>
      <c r="C1432" s="677"/>
      <c r="D1432" s="678" t="s">
        <v>2996</v>
      </c>
      <c r="E1432" s="682" t="s">
        <v>2378</v>
      </c>
      <c r="F1432" s="683" t="s">
        <v>2379</v>
      </c>
    </row>
    <row r="1433" spans="1:6" s="742" customFormat="1" ht="19.5" customHeight="1">
      <c r="A1433" s="588"/>
      <c r="B1433" s="589"/>
      <c r="C1433" s="677"/>
      <c r="D1433" s="678" t="s">
        <v>2997</v>
      </c>
      <c r="E1433" s="682" t="s">
        <v>2998</v>
      </c>
      <c r="F1433" s="683" t="s">
        <v>2999</v>
      </c>
    </row>
    <row r="1434" spans="1:6" s="742" customFormat="1" ht="19.5" customHeight="1">
      <c r="A1434" s="588"/>
      <c r="B1434" s="589"/>
      <c r="C1434" s="677"/>
      <c r="D1434" s="678" t="s">
        <v>3000</v>
      </c>
      <c r="E1434" s="682" t="s">
        <v>1082</v>
      </c>
      <c r="F1434" s="683" t="s">
        <v>1082</v>
      </c>
    </row>
    <row r="1435" spans="1:6" s="742" customFormat="1" ht="19.5" customHeight="1">
      <c r="A1435" s="588"/>
      <c r="B1435" s="589"/>
      <c r="C1435" s="677"/>
      <c r="D1435" s="678" t="s">
        <v>3001</v>
      </c>
      <c r="E1435" s="682" t="s">
        <v>3002</v>
      </c>
      <c r="F1435" s="683" t="s">
        <v>2618</v>
      </c>
    </row>
    <row r="1436" spans="1:6" s="742" customFormat="1" ht="19.5" customHeight="1">
      <c r="A1436" s="588"/>
      <c r="B1436" s="589"/>
      <c r="C1436" s="677"/>
      <c r="D1436" s="678" t="s">
        <v>3003</v>
      </c>
      <c r="E1436" s="682" t="s">
        <v>1083</v>
      </c>
      <c r="F1436" s="683" t="s">
        <v>2618</v>
      </c>
    </row>
    <row r="1437" spans="1:6" s="742" customFormat="1" ht="19.5" customHeight="1">
      <c r="A1437" s="588"/>
      <c r="B1437" s="589"/>
      <c r="C1437" s="677"/>
      <c r="D1437" s="678" t="s">
        <v>3004</v>
      </c>
      <c r="E1437" s="682" t="s">
        <v>1084</v>
      </c>
      <c r="F1437" s="683" t="s">
        <v>1085</v>
      </c>
    </row>
    <row r="1438" spans="1:6" s="742" customFormat="1" ht="19.5" customHeight="1">
      <c r="A1438" s="588"/>
      <c r="B1438" s="589"/>
      <c r="C1438" s="677"/>
      <c r="D1438" s="678" t="s">
        <v>3005</v>
      </c>
      <c r="E1438" s="682" t="s">
        <v>1086</v>
      </c>
      <c r="F1438" s="683" t="s">
        <v>2618</v>
      </c>
    </row>
    <row r="1439" spans="1:6" s="742" customFormat="1" ht="19.5" customHeight="1">
      <c r="A1439" s="588"/>
      <c r="B1439" s="589"/>
      <c r="C1439" s="677"/>
      <c r="D1439" s="678" t="s">
        <v>3006</v>
      </c>
      <c r="E1439" s="682"/>
      <c r="F1439" s="683"/>
    </row>
    <row r="1440" spans="1:6" s="742" customFormat="1" ht="31.5" customHeight="1">
      <c r="A1440" s="588"/>
      <c r="B1440" s="589"/>
      <c r="C1440" s="677"/>
      <c r="D1440" s="686" t="s">
        <v>3007</v>
      </c>
      <c r="E1440" s="682" t="s">
        <v>2372</v>
      </c>
      <c r="F1440" s="683" t="s">
        <v>2372</v>
      </c>
    </row>
    <row r="1441" spans="1:6" s="742" customFormat="1" ht="19.5" customHeight="1">
      <c r="A1441" s="588"/>
      <c r="B1441" s="589"/>
      <c r="C1441" s="707"/>
      <c r="D1441" s="686" t="s">
        <v>3008</v>
      </c>
      <c r="E1441" s="682" t="s">
        <v>2372</v>
      </c>
      <c r="F1441" s="683" t="s">
        <v>2372</v>
      </c>
    </row>
    <row r="1442" spans="1:6" s="742" customFormat="1" ht="19.5" customHeight="1">
      <c r="A1442" s="588"/>
      <c r="B1442" s="589"/>
      <c r="C1442" s="677"/>
      <c r="D1442" s="686" t="s">
        <v>3009</v>
      </c>
      <c r="E1442" s="682" t="s">
        <v>2372</v>
      </c>
      <c r="F1442" s="683" t="s">
        <v>2372</v>
      </c>
    </row>
    <row r="1443" spans="1:6" s="742" customFormat="1" ht="19.5" customHeight="1">
      <c r="A1443" s="588"/>
      <c r="B1443" s="589"/>
      <c r="C1443" s="677"/>
      <c r="D1443" s="686" t="s">
        <v>3010</v>
      </c>
      <c r="E1443" s="682" t="s">
        <v>2372</v>
      </c>
      <c r="F1443" s="683" t="s">
        <v>2372</v>
      </c>
    </row>
    <row r="1444" spans="1:6" s="742" customFormat="1" ht="32.25" customHeight="1">
      <c r="A1444" s="588"/>
      <c r="B1444" s="589"/>
      <c r="C1444" s="677"/>
      <c r="D1444" s="686" t="s">
        <v>3011</v>
      </c>
      <c r="E1444" s="682" t="s">
        <v>2372</v>
      </c>
      <c r="F1444" s="683" t="s">
        <v>2372</v>
      </c>
    </row>
    <row r="1445" spans="1:6" s="742" customFormat="1" ht="65.25" customHeight="1">
      <c r="A1445" s="588"/>
      <c r="B1445" s="589"/>
      <c r="C1445" s="656" t="s">
        <v>3012</v>
      </c>
      <c r="D1445" s="678"/>
      <c r="E1445" s="682" t="s">
        <v>1087</v>
      </c>
      <c r="F1445" s="683" t="s">
        <v>1087</v>
      </c>
    </row>
    <row r="1446" spans="1:6" s="742" customFormat="1" ht="33" customHeight="1">
      <c r="A1446" s="588"/>
      <c r="B1446" s="589"/>
      <c r="C1446" s="677"/>
      <c r="D1446" s="678"/>
      <c r="E1446" s="682" t="s">
        <v>1088</v>
      </c>
      <c r="F1446" s="683" t="s">
        <v>1088</v>
      </c>
    </row>
    <row r="1447" spans="1:6" s="742" customFormat="1" ht="19.5" customHeight="1">
      <c r="A1447" s="588"/>
      <c r="B1447" s="589"/>
      <c r="C1447" s="677"/>
      <c r="D1447" s="678"/>
      <c r="E1447" s="682" t="s">
        <v>1089</v>
      </c>
      <c r="F1447" s="683" t="s">
        <v>1089</v>
      </c>
    </row>
    <row r="1448" spans="1:6" s="742" customFormat="1" ht="19.5" customHeight="1">
      <c r="A1448" s="588"/>
      <c r="B1448" s="589"/>
      <c r="C1448" s="677"/>
      <c r="D1448" s="678"/>
      <c r="E1448" s="682" t="s">
        <v>1090</v>
      </c>
      <c r="F1448" s="683" t="s">
        <v>1090</v>
      </c>
    </row>
    <row r="1449" spans="1:6" s="742" customFormat="1" ht="19.5" customHeight="1">
      <c r="A1449" s="588"/>
      <c r="B1449" s="589"/>
      <c r="C1449" s="684" t="s">
        <v>3013</v>
      </c>
      <c r="D1449" s="678"/>
      <c r="E1449" s="682"/>
      <c r="F1449" s="683"/>
    </row>
    <row r="1450" spans="1:6" s="742" customFormat="1" ht="19.5" customHeight="1">
      <c r="A1450" s="588"/>
      <c r="B1450" s="589"/>
      <c r="C1450" s="656" t="s">
        <v>2836</v>
      </c>
      <c r="D1450" s="678"/>
      <c r="E1450" s="682" t="s">
        <v>2378</v>
      </c>
      <c r="F1450" s="683" t="s">
        <v>2379</v>
      </c>
    </row>
    <row r="1451" spans="1:6" s="742" customFormat="1" ht="19.5" customHeight="1">
      <c r="A1451" s="588"/>
      <c r="B1451" s="589"/>
      <c r="C1451" s="656" t="s">
        <v>2838</v>
      </c>
      <c r="D1451" s="678"/>
      <c r="E1451" s="682" t="s">
        <v>1091</v>
      </c>
      <c r="F1451" s="683" t="s">
        <v>1091</v>
      </c>
    </row>
    <row r="1452" spans="1:6" s="742" customFormat="1" ht="29.25" customHeight="1">
      <c r="A1452" s="588"/>
      <c r="B1452" s="589"/>
      <c r="C1452" s="656" t="s">
        <v>2988</v>
      </c>
      <c r="D1452" s="678" t="s">
        <v>2989</v>
      </c>
      <c r="E1452" s="682" t="s">
        <v>3014</v>
      </c>
      <c r="F1452" s="683" t="s">
        <v>1092</v>
      </c>
    </row>
    <row r="1453" spans="1:6" s="742" customFormat="1" ht="19.5" customHeight="1">
      <c r="A1453" s="588"/>
      <c r="B1453" s="589"/>
      <c r="C1453" s="677"/>
      <c r="D1453" s="678" t="s">
        <v>3015</v>
      </c>
      <c r="E1453" s="682" t="s">
        <v>2998</v>
      </c>
      <c r="F1453" s="683" t="s">
        <v>2999</v>
      </c>
    </row>
    <row r="1454" spans="1:6" s="742" customFormat="1" ht="19.5" customHeight="1">
      <c r="A1454" s="588"/>
      <c r="B1454" s="589"/>
      <c r="C1454" s="677"/>
      <c r="D1454" s="678" t="s">
        <v>3016</v>
      </c>
      <c r="E1454" s="682" t="s">
        <v>3017</v>
      </c>
      <c r="F1454" s="683" t="s">
        <v>2618</v>
      </c>
    </row>
    <row r="1455" spans="1:6" s="742" customFormat="1" ht="19.5" customHeight="1">
      <c r="A1455" s="588"/>
      <c r="B1455" s="589"/>
      <c r="C1455" s="681"/>
      <c r="D1455" s="678" t="s">
        <v>3018</v>
      </c>
      <c r="E1455" s="682" t="s">
        <v>1093</v>
      </c>
      <c r="F1455" s="683" t="s">
        <v>1093</v>
      </c>
    </row>
    <row r="1456" spans="1:6" s="742" customFormat="1" ht="19.5" customHeight="1">
      <c r="A1456" s="588"/>
      <c r="B1456" s="589"/>
      <c r="C1456" s="681"/>
      <c r="D1456" s="678" t="s">
        <v>3019</v>
      </c>
      <c r="E1456" s="682" t="s">
        <v>1094</v>
      </c>
      <c r="F1456" s="683" t="s">
        <v>1094</v>
      </c>
    </row>
    <row r="1457" spans="1:6" s="742" customFormat="1" ht="19.5" customHeight="1">
      <c r="A1457" s="588"/>
      <c r="B1457" s="589"/>
      <c r="C1457" s="681"/>
      <c r="D1457" s="678" t="s">
        <v>3020</v>
      </c>
      <c r="E1457" s="682" t="s">
        <v>3021</v>
      </c>
      <c r="F1457" s="683" t="s">
        <v>2618</v>
      </c>
    </row>
    <row r="1458" spans="1:6" s="742" customFormat="1" ht="19.5" customHeight="1">
      <c r="A1458" s="588"/>
      <c r="B1458" s="589"/>
      <c r="C1458" s="677"/>
      <c r="D1458" s="678" t="s">
        <v>3022</v>
      </c>
      <c r="E1458" s="682" t="s">
        <v>2372</v>
      </c>
      <c r="F1458" s="683" t="s">
        <v>2372</v>
      </c>
    </row>
    <row r="1459" spans="1:6" s="742" customFormat="1" ht="19.5" customHeight="1">
      <c r="A1459" s="588"/>
      <c r="B1459" s="589"/>
      <c r="C1459" s="677"/>
      <c r="D1459" s="686" t="s">
        <v>3023</v>
      </c>
      <c r="E1459" s="682" t="s">
        <v>2372</v>
      </c>
      <c r="F1459" s="683" t="s">
        <v>2372</v>
      </c>
    </row>
    <row r="1460" spans="1:6" s="742" customFormat="1" ht="19.5" customHeight="1">
      <c r="A1460" s="588"/>
      <c r="B1460" s="589"/>
      <c r="C1460" s="677"/>
      <c r="D1460" s="686" t="s">
        <v>3024</v>
      </c>
      <c r="E1460" s="682" t="s">
        <v>2372</v>
      </c>
      <c r="F1460" s="683" t="s">
        <v>2372</v>
      </c>
    </row>
    <row r="1461" spans="1:6" s="742" customFormat="1" ht="19.5" customHeight="1">
      <c r="A1461" s="588"/>
      <c r="B1461" s="589"/>
      <c r="C1461" s="677"/>
      <c r="D1461" s="686" t="s">
        <v>3025</v>
      </c>
      <c r="E1461" s="682" t="s">
        <v>2372</v>
      </c>
      <c r="F1461" s="683" t="s">
        <v>2372</v>
      </c>
    </row>
    <row r="1462" spans="1:6" s="742" customFormat="1" ht="19.5" customHeight="1">
      <c r="A1462" s="588"/>
      <c r="B1462" s="589"/>
      <c r="C1462" s="677"/>
      <c r="D1462" s="686" t="s">
        <v>3026</v>
      </c>
      <c r="E1462" s="682" t="s">
        <v>2372</v>
      </c>
      <c r="F1462" s="683" t="s">
        <v>2372</v>
      </c>
    </row>
    <row r="1463" spans="1:6" s="742" customFormat="1" ht="19.5" customHeight="1">
      <c r="A1463" s="588"/>
      <c r="B1463" s="589"/>
      <c r="C1463" s="677"/>
      <c r="D1463" s="686" t="s">
        <v>3027</v>
      </c>
      <c r="E1463" s="682" t="s">
        <v>2372</v>
      </c>
      <c r="F1463" s="683" t="s">
        <v>2372</v>
      </c>
    </row>
    <row r="1464" spans="1:6" s="742" customFormat="1" ht="19.5" customHeight="1">
      <c r="A1464" s="588"/>
      <c r="B1464" s="589"/>
      <c r="C1464" s="677"/>
      <c r="D1464" s="686" t="s">
        <v>3028</v>
      </c>
      <c r="E1464" s="682" t="s">
        <v>458</v>
      </c>
      <c r="F1464" s="683" t="s">
        <v>458</v>
      </c>
    </row>
    <row r="1465" spans="1:6" s="742" customFormat="1" ht="31.5" customHeight="1">
      <c r="A1465" s="588"/>
      <c r="B1465" s="589"/>
      <c r="C1465" s="677"/>
      <c r="D1465" s="686" t="s">
        <v>3029</v>
      </c>
      <c r="E1465" s="682" t="s">
        <v>2372</v>
      </c>
      <c r="F1465" s="683" t="s">
        <v>2372</v>
      </c>
    </row>
    <row r="1466" spans="1:6" s="742" customFormat="1" ht="33" customHeight="1">
      <c r="A1466" s="588"/>
      <c r="B1466" s="589"/>
      <c r="C1466" s="656" t="s">
        <v>3030</v>
      </c>
      <c r="D1466" s="678"/>
      <c r="E1466" s="682" t="s">
        <v>1095</v>
      </c>
      <c r="F1466" s="683" t="s">
        <v>1095</v>
      </c>
    </row>
    <row r="1467" spans="1:6" s="742" customFormat="1" ht="19.5" customHeight="1">
      <c r="A1467" s="588"/>
      <c r="B1467" s="589"/>
      <c r="C1467" s="677"/>
      <c r="D1467" s="678"/>
      <c r="E1467" s="682" t="s">
        <v>1096</v>
      </c>
      <c r="F1467" s="683" t="s">
        <v>1096</v>
      </c>
    </row>
    <row r="1468" spans="1:6" s="742" customFormat="1" ht="19.5" customHeight="1">
      <c r="A1468" s="588"/>
      <c r="B1468" s="589"/>
      <c r="C1468" s="677"/>
      <c r="D1468" s="678"/>
      <c r="E1468" s="682" t="s">
        <v>1097</v>
      </c>
      <c r="F1468" s="683" t="s">
        <v>1097</v>
      </c>
    </row>
    <row r="1469" spans="1:6" s="742" customFormat="1" ht="20.100000000000001" customHeight="1">
      <c r="A1469" s="588"/>
      <c r="B1469" s="589"/>
      <c r="C1469" s="685" t="s">
        <v>3031</v>
      </c>
      <c r="D1469" s="678"/>
      <c r="E1469" s="682"/>
      <c r="F1469" s="683"/>
    </row>
    <row r="1470" spans="1:6" s="742" customFormat="1" ht="19.5" customHeight="1">
      <c r="A1470" s="588"/>
      <c r="B1470" s="589"/>
      <c r="C1470" s="684" t="s">
        <v>2358</v>
      </c>
      <c r="D1470" s="678"/>
      <c r="E1470" s="682" t="s">
        <v>3032</v>
      </c>
      <c r="F1470" s="683" t="s">
        <v>3032</v>
      </c>
    </row>
    <row r="1471" spans="1:6" s="742" customFormat="1" ht="19.5" customHeight="1">
      <c r="A1471" s="588"/>
      <c r="B1471" s="589"/>
      <c r="C1471" s="684" t="s">
        <v>2360</v>
      </c>
      <c r="D1471" s="678"/>
      <c r="E1471" s="682" t="s">
        <v>2625</v>
      </c>
      <c r="F1471" s="683" t="s">
        <v>2625</v>
      </c>
    </row>
    <row r="1472" spans="1:6" s="742" customFormat="1" ht="19.5" customHeight="1">
      <c r="A1472" s="588"/>
      <c r="B1472" s="589"/>
      <c r="C1472" s="684" t="s">
        <v>3033</v>
      </c>
      <c r="D1472" s="678"/>
      <c r="E1472" s="682" t="s">
        <v>2882</v>
      </c>
      <c r="F1472" s="683" t="s">
        <v>2882</v>
      </c>
    </row>
    <row r="1473" spans="1:6" s="742" customFormat="1" ht="19.5" customHeight="1">
      <c r="A1473" s="588"/>
      <c r="B1473" s="589"/>
      <c r="C1473" s="684" t="s">
        <v>2373</v>
      </c>
      <c r="D1473" s="678" t="s">
        <v>3034</v>
      </c>
      <c r="E1473" s="682" t="s">
        <v>3035</v>
      </c>
      <c r="F1473" s="683" t="s">
        <v>3035</v>
      </c>
    </row>
    <row r="1474" spans="1:6" s="742" customFormat="1" ht="19.5" customHeight="1">
      <c r="A1474" s="588"/>
      <c r="B1474" s="589"/>
      <c r="C1474" s="684"/>
      <c r="D1474" s="678" t="s">
        <v>3036</v>
      </c>
      <c r="E1474" s="682" t="s">
        <v>3037</v>
      </c>
      <c r="F1474" s="683" t="s">
        <v>3037</v>
      </c>
    </row>
    <row r="1475" spans="1:6" s="742" customFormat="1" ht="19.5" customHeight="1">
      <c r="A1475" s="588"/>
      <c r="B1475" s="589"/>
      <c r="C1475" s="684" t="s">
        <v>3038</v>
      </c>
      <c r="D1475" s="678" t="s">
        <v>3039</v>
      </c>
      <c r="E1475" s="682" t="s">
        <v>2372</v>
      </c>
      <c r="F1475" s="683" t="s">
        <v>2372</v>
      </c>
    </row>
    <row r="1476" spans="1:6" s="742" customFormat="1" ht="19.5" customHeight="1">
      <c r="A1476" s="588"/>
      <c r="B1476" s="589"/>
      <c r="C1476" s="677"/>
      <c r="D1476" s="678" t="s">
        <v>3040</v>
      </c>
      <c r="E1476" s="682" t="s">
        <v>2372</v>
      </c>
      <c r="F1476" s="683" t="s">
        <v>2372</v>
      </c>
    </row>
    <row r="1477" spans="1:6" s="742" customFormat="1" ht="19.5" customHeight="1">
      <c r="A1477" s="588"/>
      <c r="B1477" s="589"/>
      <c r="C1477" s="677"/>
      <c r="D1477" s="678" t="s">
        <v>3041</v>
      </c>
      <c r="E1477" s="682" t="s">
        <v>2372</v>
      </c>
      <c r="F1477" s="683" t="s">
        <v>2372</v>
      </c>
    </row>
    <row r="1478" spans="1:6" s="742" customFormat="1" ht="33.75" customHeight="1">
      <c r="A1478" s="588"/>
      <c r="B1478" s="589"/>
      <c r="C1478" s="677"/>
      <c r="D1478" s="678" t="s">
        <v>3042</v>
      </c>
      <c r="E1478" s="682" t="s">
        <v>2372</v>
      </c>
      <c r="F1478" s="683" t="s">
        <v>2372</v>
      </c>
    </row>
    <row r="1479" spans="1:6" s="742" customFormat="1" ht="19.5" customHeight="1">
      <c r="A1479" s="588"/>
      <c r="B1479" s="589"/>
      <c r="C1479" s="677"/>
      <c r="D1479" s="678" t="s">
        <v>2646</v>
      </c>
      <c r="E1479" s="682" t="s">
        <v>2372</v>
      </c>
      <c r="F1479" s="683" t="s">
        <v>2372</v>
      </c>
    </row>
    <row r="1480" spans="1:6" s="742" customFormat="1" ht="19.5" customHeight="1">
      <c r="A1480" s="588"/>
      <c r="B1480" s="589"/>
      <c r="C1480" s="684" t="s">
        <v>3043</v>
      </c>
      <c r="D1480" s="678"/>
      <c r="E1480" s="682" t="s">
        <v>1098</v>
      </c>
      <c r="F1480" s="683" t="s">
        <v>1098</v>
      </c>
    </row>
    <row r="1481" spans="1:6" s="742" customFormat="1" ht="33" customHeight="1">
      <c r="A1481" s="588"/>
      <c r="B1481" s="589"/>
      <c r="C1481" s="677"/>
      <c r="D1481" s="678"/>
      <c r="E1481" s="682" t="s">
        <v>1099</v>
      </c>
      <c r="F1481" s="683" t="s">
        <v>1099</v>
      </c>
    </row>
    <row r="1482" spans="1:6" s="742" customFormat="1" ht="19.5" customHeight="1">
      <c r="A1482" s="588"/>
      <c r="B1482" s="589"/>
      <c r="C1482" s="677"/>
      <c r="D1482" s="678"/>
      <c r="E1482" s="682" t="s">
        <v>1100</v>
      </c>
      <c r="F1482" s="683" t="s">
        <v>1100</v>
      </c>
    </row>
    <row r="1483" spans="1:6" s="742" customFormat="1" ht="19.5" customHeight="1">
      <c r="A1483" s="588"/>
      <c r="B1483" s="589"/>
      <c r="C1483" s="677"/>
      <c r="D1483" s="678"/>
      <c r="E1483" s="892" t="s">
        <v>1101</v>
      </c>
      <c r="F1483" s="1170" t="s">
        <v>1101</v>
      </c>
    </row>
    <row r="1484" spans="1:6" s="742" customFormat="1" ht="19.5" customHeight="1">
      <c r="A1484" s="588"/>
      <c r="B1484" s="589"/>
      <c r="C1484" s="677"/>
      <c r="D1484" s="678"/>
      <c r="E1484" s="892" t="s">
        <v>1102</v>
      </c>
      <c r="F1484" s="1170" t="s">
        <v>1102</v>
      </c>
    </row>
    <row r="1485" spans="1:6" s="742" customFormat="1" ht="20.100000000000001" customHeight="1">
      <c r="A1485" s="588"/>
      <c r="B1485" s="589"/>
      <c r="C1485" s="677"/>
      <c r="D1485" s="678"/>
      <c r="E1485" s="892" t="s">
        <v>1103</v>
      </c>
      <c r="F1485" s="1170" t="s">
        <v>1103</v>
      </c>
    </row>
    <row r="1486" spans="1:6" s="742" customFormat="1" ht="19.5" customHeight="1">
      <c r="A1486" s="588"/>
      <c r="B1486" s="589"/>
      <c r="C1486" s="677"/>
      <c r="D1486" s="678"/>
      <c r="E1486" s="892" t="s">
        <v>1104</v>
      </c>
      <c r="F1486" s="1170" t="s">
        <v>1104</v>
      </c>
    </row>
    <row r="1487" spans="1:6" s="742" customFormat="1" ht="19.5" customHeight="1">
      <c r="A1487" s="588"/>
      <c r="B1487" s="589"/>
      <c r="C1487" s="677"/>
      <c r="D1487" s="678"/>
      <c r="E1487" s="892" t="s">
        <v>1105</v>
      </c>
      <c r="F1487" s="1170" t="s">
        <v>1105</v>
      </c>
    </row>
    <row r="1488" spans="1:6" s="742" customFormat="1" ht="33" customHeight="1">
      <c r="A1488" s="588"/>
      <c r="B1488" s="589"/>
      <c r="C1488" s="684" t="s">
        <v>3044</v>
      </c>
      <c r="D1488" s="678"/>
      <c r="E1488" s="682" t="s">
        <v>1106</v>
      </c>
      <c r="F1488" s="683" t="s">
        <v>1106</v>
      </c>
    </row>
    <row r="1489" spans="1:6" s="742" customFormat="1" ht="33" customHeight="1">
      <c r="A1489" s="588"/>
      <c r="B1489" s="589"/>
      <c r="C1489" s="677"/>
      <c r="D1489" s="678"/>
      <c r="E1489" s="682" t="s">
        <v>1107</v>
      </c>
      <c r="F1489" s="683" t="s">
        <v>1107</v>
      </c>
    </row>
    <row r="1490" spans="1:6" s="742" customFormat="1" ht="30" customHeight="1">
      <c r="A1490" s="588"/>
      <c r="B1490" s="589"/>
      <c r="C1490" s="677" t="s">
        <v>3045</v>
      </c>
      <c r="D1490" s="678"/>
      <c r="E1490" s="682" t="s">
        <v>1108</v>
      </c>
      <c r="F1490" s="683" t="s">
        <v>1108</v>
      </c>
    </row>
    <row r="1491" spans="1:6" s="742" customFormat="1" ht="19.5" customHeight="1">
      <c r="A1491" s="588"/>
      <c r="B1491" s="589"/>
      <c r="C1491" s="677"/>
      <c r="D1491" s="678"/>
      <c r="E1491" s="682" t="s">
        <v>1109</v>
      </c>
      <c r="F1491" s="683" t="s">
        <v>1109</v>
      </c>
    </row>
    <row r="1492" spans="1:6" s="742" customFormat="1" ht="33" customHeight="1">
      <c r="A1492" s="588"/>
      <c r="B1492" s="589"/>
      <c r="C1492" s="677"/>
      <c r="D1492" s="678"/>
      <c r="E1492" s="682" t="s">
        <v>1110</v>
      </c>
      <c r="F1492" s="683" t="s">
        <v>1110</v>
      </c>
    </row>
    <row r="1493" spans="1:6" s="742" customFormat="1" ht="19.5" customHeight="1">
      <c r="A1493" s="588"/>
      <c r="B1493" s="589"/>
      <c r="C1493" s="677"/>
      <c r="D1493" s="678"/>
      <c r="E1493" s="682" t="s">
        <v>1111</v>
      </c>
      <c r="F1493" s="683" t="s">
        <v>1111</v>
      </c>
    </row>
    <row r="1494" spans="1:6" s="742" customFormat="1" ht="33" customHeight="1">
      <c r="A1494" s="588"/>
      <c r="B1494" s="589"/>
      <c r="C1494" s="677"/>
      <c r="D1494" s="678"/>
      <c r="E1494" s="682" t="s">
        <v>1112</v>
      </c>
      <c r="F1494" s="683" t="s">
        <v>1112</v>
      </c>
    </row>
    <row r="1495" spans="1:6" s="742" customFormat="1" ht="19.5" customHeight="1">
      <c r="A1495" s="588"/>
      <c r="B1495" s="589"/>
      <c r="C1495" s="677"/>
      <c r="D1495" s="678"/>
      <c r="E1495" s="682" t="s">
        <v>3046</v>
      </c>
      <c r="F1495" s="683" t="s">
        <v>3046</v>
      </c>
    </row>
    <row r="1496" spans="1:6" s="742" customFormat="1" ht="19.5" customHeight="1">
      <c r="A1496" s="588"/>
      <c r="B1496" s="589"/>
      <c r="C1496" s="677"/>
      <c r="D1496" s="678"/>
      <c r="E1496" s="682" t="s">
        <v>3047</v>
      </c>
      <c r="F1496" s="683" t="s">
        <v>3047</v>
      </c>
    </row>
    <row r="1497" spans="1:6" s="742" customFormat="1" ht="19.5" customHeight="1">
      <c r="A1497" s="588"/>
      <c r="B1497" s="589"/>
      <c r="C1497" s="677" t="s">
        <v>3048</v>
      </c>
      <c r="D1497" s="678"/>
      <c r="E1497" s="682" t="s">
        <v>3049</v>
      </c>
      <c r="F1497" s="683" t="s">
        <v>3049</v>
      </c>
    </row>
    <row r="1498" spans="1:6" s="742" customFormat="1" ht="19.5" customHeight="1">
      <c r="A1498" s="588"/>
      <c r="B1498" s="589"/>
      <c r="C1498" s="677" t="s">
        <v>3050</v>
      </c>
      <c r="D1498" s="678"/>
      <c r="E1498" s="682" t="s">
        <v>3051</v>
      </c>
      <c r="F1498" s="683" t="s">
        <v>3051</v>
      </c>
    </row>
    <row r="1499" spans="1:6" s="742" customFormat="1" ht="19.5" customHeight="1">
      <c r="A1499" s="588"/>
      <c r="B1499" s="589"/>
      <c r="C1499" s="677" t="s">
        <v>3052</v>
      </c>
      <c r="D1499" s="678"/>
      <c r="E1499" s="682"/>
      <c r="F1499" s="683"/>
    </row>
    <row r="1500" spans="1:6" s="742" customFormat="1" ht="45" customHeight="1">
      <c r="A1500" s="588"/>
      <c r="B1500" s="589"/>
      <c r="C1500" s="685" t="s">
        <v>3053</v>
      </c>
      <c r="D1500" s="678"/>
      <c r="E1500" s="682" t="s">
        <v>1113</v>
      </c>
      <c r="F1500" s="683" t="s">
        <v>1113</v>
      </c>
    </row>
    <row r="1501" spans="1:6" s="742" customFormat="1" ht="33" customHeight="1">
      <c r="A1501" s="588"/>
      <c r="B1501" s="589"/>
      <c r="C1501" s="677"/>
      <c r="D1501" s="678"/>
      <c r="E1501" s="682" t="s">
        <v>1114</v>
      </c>
      <c r="F1501" s="683" t="s">
        <v>1114</v>
      </c>
    </row>
    <row r="1502" spans="1:6" s="742" customFormat="1" ht="35.25" customHeight="1">
      <c r="A1502" s="588"/>
      <c r="B1502" s="589"/>
      <c r="C1502" s="677"/>
      <c r="D1502" s="678"/>
      <c r="E1502" s="682" t="s">
        <v>1115</v>
      </c>
      <c r="F1502" s="683" t="s">
        <v>1115</v>
      </c>
    </row>
    <row r="1503" spans="1:6" s="742" customFormat="1" ht="33" customHeight="1">
      <c r="A1503" s="588"/>
      <c r="B1503" s="589"/>
      <c r="C1503" s="677"/>
      <c r="D1503" s="678"/>
      <c r="E1503" s="682" t="s">
        <v>1116</v>
      </c>
      <c r="F1503" s="683" t="s">
        <v>1116</v>
      </c>
    </row>
    <row r="1504" spans="1:6" s="742" customFormat="1" ht="33" customHeight="1">
      <c r="A1504" s="588"/>
      <c r="B1504" s="589"/>
      <c r="C1504" s="677"/>
      <c r="D1504" s="678"/>
      <c r="E1504" s="682" t="s">
        <v>1117</v>
      </c>
      <c r="F1504" s="683" t="s">
        <v>1117</v>
      </c>
    </row>
    <row r="1505" spans="1:6" s="742" customFormat="1" ht="45" customHeight="1">
      <c r="A1505" s="588"/>
      <c r="B1505" s="589"/>
      <c r="C1505" s="677"/>
      <c r="D1505" s="678"/>
      <c r="E1505" s="682" t="s">
        <v>1118</v>
      </c>
      <c r="F1505" s="683" t="s">
        <v>1118</v>
      </c>
    </row>
    <row r="1506" spans="1:6" s="742" customFormat="1" ht="19.5" customHeight="1">
      <c r="A1506" s="588"/>
      <c r="B1506" s="589"/>
      <c r="C1506" s="677"/>
      <c r="D1506" s="678"/>
      <c r="E1506" s="682" t="s">
        <v>1119</v>
      </c>
      <c r="F1506" s="683" t="s">
        <v>1119</v>
      </c>
    </row>
    <row r="1507" spans="1:6" s="742" customFormat="1" ht="19.5" customHeight="1">
      <c r="A1507" s="588"/>
      <c r="B1507" s="589"/>
      <c r="C1507" s="677"/>
      <c r="D1507" s="678"/>
      <c r="E1507" s="682" t="s">
        <v>1120</v>
      </c>
      <c r="F1507" s="683" t="s">
        <v>1120</v>
      </c>
    </row>
    <row r="1508" spans="1:6" s="742" customFormat="1" ht="19.5" customHeight="1">
      <c r="A1508" s="588"/>
      <c r="B1508" s="589"/>
      <c r="C1508" s="681" t="s">
        <v>3054</v>
      </c>
      <c r="D1508" s="678"/>
      <c r="E1508" s="682"/>
      <c r="F1508" s="683"/>
    </row>
    <row r="1509" spans="1:6" s="742" customFormat="1" ht="60" customHeight="1">
      <c r="A1509" s="588"/>
      <c r="B1509" s="589"/>
      <c r="C1509" s="677" t="s">
        <v>3055</v>
      </c>
      <c r="D1509" s="678"/>
      <c r="E1509" s="682" t="s">
        <v>1121</v>
      </c>
      <c r="F1509" s="683" t="s">
        <v>1121</v>
      </c>
    </row>
    <row r="1510" spans="1:6" s="742" customFormat="1" ht="60" customHeight="1">
      <c r="A1510" s="588"/>
      <c r="B1510" s="589"/>
      <c r="C1510" s="677"/>
      <c r="D1510" s="678"/>
      <c r="E1510" s="682" t="s">
        <v>1122</v>
      </c>
      <c r="F1510" s="683" t="s">
        <v>1122</v>
      </c>
    </row>
    <row r="1511" spans="1:6" s="742" customFormat="1" ht="33" customHeight="1">
      <c r="A1511" s="588"/>
      <c r="B1511" s="589"/>
      <c r="C1511" s="677"/>
      <c r="D1511" s="678"/>
      <c r="E1511" s="682" t="s">
        <v>1123</v>
      </c>
      <c r="F1511" s="683" t="s">
        <v>1123</v>
      </c>
    </row>
    <row r="1512" spans="1:6" s="742" customFormat="1" ht="33" customHeight="1">
      <c r="A1512" s="588"/>
      <c r="B1512" s="589"/>
      <c r="C1512" s="677"/>
      <c r="D1512" s="678"/>
      <c r="E1512" s="682" t="s">
        <v>1124</v>
      </c>
      <c r="F1512" s="683" t="s">
        <v>1124</v>
      </c>
    </row>
    <row r="1513" spans="1:6" s="742" customFormat="1" ht="19.5" customHeight="1">
      <c r="A1513" s="588"/>
      <c r="B1513" s="589"/>
      <c r="C1513" s="677" t="s">
        <v>3056</v>
      </c>
      <c r="D1513" s="678"/>
      <c r="E1513" s="682"/>
      <c r="F1513" s="683"/>
    </row>
    <row r="1514" spans="1:6" s="742" customFormat="1" ht="45" customHeight="1">
      <c r="A1514" s="588"/>
      <c r="B1514" s="589"/>
      <c r="C1514" s="685" t="s">
        <v>3057</v>
      </c>
      <c r="D1514" s="678"/>
      <c r="E1514" s="682" t="s">
        <v>1125</v>
      </c>
      <c r="F1514" s="683" t="s">
        <v>1125</v>
      </c>
    </row>
    <row r="1515" spans="1:6" s="742" customFormat="1" ht="33" customHeight="1">
      <c r="A1515" s="588"/>
      <c r="B1515" s="589"/>
      <c r="C1515" s="685"/>
      <c r="D1515" s="678"/>
      <c r="E1515" s="682" t="s">
        <v>1126</v>
      </c>
      <c r="F1515" s="683" t="s">
        <v>1126</v>
      </c>
    </row>
    <row r="1516" spans="1:6" s="742" customFormat="1" ht="19.5" customHeight="1">
      <c r="A1516" s="588"/>
      <c r="B1516" s="589"/>
      <c r="C1516" s="685" t="s">
        <v>3058</v>
      </c>
      <c r="D1516" s="678"/>
      <c r="E1516" s="682" t="s">
        <v>1127</v>
      </c>
      <c r="F1516" s="683" t="s">
        <v>1127</v>
      </c>
    </row>
    <row r="1517" spans="1:6" s="742" customFormat="1" ht="19.5" customHeight="1">
      <c r="A1517" s="588"/>
      <c r="B1517" s="589"/>
      <c r="C1517" s="685"/>
      <c r="D1517" s="678"/>
      <c r="E1517" s="682" t="s">
        <v>3059</v>
      </c>
      <c r="F1517" s="683" t="s">
        <v>3059</v>
      </c>
    </row>
    <row r="1518" spans="1:6" s="742" customFormat="1" ht="19.5" customHeight="1">
      <c r="A1518" s="588"/>
      <c r="B1518" s="589"/>
      <c r="C1518" s="685"/>
      <c r="D1518" s="678"/>
      <c r="E1518" s="682" t="s">
        <v>1128</v>
      </c>
      <c r="F1518" s="683" t="s">
        <v>1128</v>
      </c>
    </row>
    <row r="1519" spans="1:6" s="742" customFormat="1" ht="19.5" customHeight="1">
      <c r="A1519" s="588"/>
      <c r="B1519" s="589"/>
      <c r="C1519" s="685"/>
      <c r="D1519" s="678"/>
      <c r="E1519" s="682" t="s">
        <v>1129</v>
      </c>
      <c r="F1519" s="683" t="s">
        <v>1129</v>
      </c>
    </row>
    <row r="1520" spans="1:6" s="742" customFormat="1" ht="19.5" customHeight="1">
      <c r="A1520" s="588"/>
      <c r="B1520" s="589"/>
      <c r="C1520" s="685"/>
      <c r="D1520" s="678"/>
      <c r="E1520" s="682" t="s">
        <v>1130</v>
      </c>
      <c r="F1520" s="683" t="s">
        <v>1130</v>
      </c>
    </row>
    <row r="1521" spans="1:6" s="742" customFormat="1" ht="19.5" customHeight="1">
      <c r="A1521" s="588"/>
      <c r="B1521" s="589"/>
      <c r="C1521" s="685"/>
      <c r="D1521" s="678"/>
      <c r="E1521" s="682" t="s">
        <v>1131</v>
      </c>
      <c r="F1521" s="683" t="s">
        <v>1131</v>
      </c>
    </row>
    <row r="1522" spans="1:6" s="742" customFormat="1" ht="19.5" customHeight="1">
      <c r="A1522" s="588"/>
      <c r="B1522" s="589"/>
      <c r="C1522" s="685"/>
      <c r="D1522" s="678"/>
      <c r="E1522" s="682" t="s">
        <v>1132</v>
      </c>
      <c r="F1522" s="683" t="s">
        <v>1132</v>
      </c>
    </row>
    <row r="1523" spans="1:6" s="742" customFormat="1" ht="19.5" customHeight="1">
      <c r="A1523" s="588"/>
      <c r="B1523" s="589"/>
      <c r="C1523" s="661"/>
      <c r="D1523" s="678"/>
      <c r="E1523" s="682" t="s">
        <v>1133</v>
      </c>
      <c r="F1523" s="683" t="s">
        <v>1133</v>
      </c>
    </row>
    <row r="1524" spans="1:6" s="742" customFormat="1" ht="19.5" customHeight="1">
      <c r="A1524" s="588"/>
      <c r="B1524" s="589"/>
      <c r="C1524" s="685"/>
      <c r="D1524" s="678"/>
      <c r="E1524" s="682" t="s">
        <v>3060</v>
      </c>
      <c r="F1524" s="683" t="s">
        <v>3060</v>
      </c>
    </row>
    <row r="1525" spans="1:6" s="742" customFormat="1" ht="33" customHeight="1">
      <c r="A1525" s="588"/>
      <c r="B1525" s="589"/>
      <c r="C1525" s="685" t="s">
        <v>3061</v>
      </c>
      <c r="D1525" s="678" t="s">
        <v>3062</v>
      </c>
      <c r="E1525" s="682" t="s">
        <v>1134</v>
      </c>
      <c r="F1525" s="683" t="s">
        <v>1134</v>
      </c>
    </row>
    <row r="1526" spans="1:6" s="742" customFormat="1" ht="30" customHeight="1">
      <c r="A1526" s="588"/>
      <c r="B1526" s="589"/>
      <c r="C1526" s="677"/>
      <c r="D1526" s="678" t="s">
        <v>3063</v>
      </c>
      <c r="E1526" s="682" t="s">
        <v>1135</v>
      </c>
      <c r="F1526" s="683" t="s">
        <v>1135</v>
      </c>
    </row>
    <row r="1527" spans="1:6" s="742" customFormat="1" ht="33" customHeight="1">
      <c r="A1527" s="588"/>
      <c r="B1527" s="589"/>
      <c r="C1527" s="677"/>
      <c r="D1527" s="678" t="s">
        <v>3064</v>
      </c>
      <c r="E1527" s="682" t="s">
        <v>1136</v>
      </c>
      <c r="F1527" s="683" t="s">
        <v>1136</v>
      </c>
    </row>
    <row r="1528" spans="1:6" s="742" customFormat="1" ht="36" customHeight="1">
      <c r="A1528" s="588"/>
      <c r="B1528" s="589"/>
      <c r="C1528" s="677"/>
      <c r="D1528" s="678" t="s">
        <v>3065</v>
      </c>
      <c r="E1528" s="682" t="s">
        <v>1137</v>
      </c>
      <c r="F1528" s="683" t="s">
        <v>1137</v>
      </c>
    </row>
    <row r="1529" spans="1:6" s="742" customFormat="1" ht="19.5" customHeight="1">
      <c r="A1529" s="588"/>
      <c r="B1529" s="589"/>
      <c r="C1529" s="681"/>
      <c r="D1529" s="678" t="s">
        <v>3066</v>
      </c>
      <c r="E1529" s="682" t="s">
        <v>3067</v>
      </c>
      <c r="F1529" s="683" t="s">
        <v>3067</v>
      </c>
    </row>
    <row r="1530" spans="1:6" s="742" customFormat="1" ht="33.75" customHeight="1">
      <c r="A1530" s="588"/>
      <c r="B1530" s="589"/>
      <c r="C1530" s="677"/>
      <c r="D1530" s="678" t="s">
        <v>3068</v>
      </c>
      <c r="E1530" s="682" t="s">
        <v>3069</v>
      </c>
      <c r="F1530" s="683" t="s">
        <v>3069</v>
      </c>
    </row>
    <row r="1531" spans="1:6" s="742" customFormat="1" ht="19.5" customHeight="1">
      <c r="A1531" s="588"/>
      <c r="B1531" s="589"/>
      <c r="C1531" s="677"/>
      <c r="D1531" s="678" t="s">
        <v>3070</v>
      </c>
      <c r="E1531" s="682" t="s">
        <v>3071</v>
      </c>
      <c r="F1531" s="683" t="s">
        <v>3071</v>
      </c>
    </row>
    <row r="1532" spans="1:6" s="742" customFormat="1" ht="33" customHeight="1">
      <c r="A1532" s="588"/>
      <c r="B1532" s="589"/>
      <c r="C1532" s="677"/>
      <c r="D1532" s="678" t="s">
        <v>3072</v>
      </c>
      <c r="E1532" s="682" t="s">
        <v>3073</v>
      </c>
      <c r="F1532" s="683" t="s">
        <v>3073</v>
      </c>
    </row>
    <row r="1533" spans="1:6" s="742" customFormat="1" ht="19.5" customHeight="1">
      <c r="A1533" s="588"/>
      <c r="B1533" s="589"/>
      <c r="C1533" s="677"/>
      <c r="D1533" s="678" t="s">
        <v>3074</v>
      </c>
      <c r="E1533" s="682" t="s">
        <v>458</v>
      </c>
      <c r="F1533" s="683" t="s">
        <v>458</v>
      </c>
    </row>
    <row r="1534" spans="1:6" s="742" customFormat="1" ht="32.25" customHeight="1">
      <c r="A1534" s="588"/>
      <c r="B1534" s="589"/>
      <c r="C1534" s="685" t="s">
        <v>3075</v>
      </c>
      <c r="D1534" s="678"/>
      <c r="E1534" s="682" t="s">
        <v>1138</v>
      </c>
      <c r="F1534" s="683" t="s">
        <v>1138</v>
      </c>
    </row>
    <row r="1535" spans="1:6" s="742" customFormat="1" ht="19.5" customHeight="1">
      <c r="A1535" s="588"/>
      <c r="B1535" s="589"/>
      <c r="C1535" s="707"/>
      <c r="D1535" s="678"/>
      <c r="E1535" s="682" t="s">
        <v>1139</v>
      </c>
      <c r="F1535" s="683" t="s">
        <v>1139</v>
      </c>
    </row>
    <row r="1536" spans="1:6" s="742" customFormat="1" ht="19.5" customHeight="1">
      <c r="A1536" s="588"/>
      <c r="B1536" s="589"/>
      <c r="C1536" s="677"/>
      <c r="D1536" s="678"/>
      <c r="E1536" s="682" t="s">
        <v>1140</v>
      </c>
      <c r="F1536" s="683" t="s">
        <v>1140</v>
      </c>
    </row>
    <row r="1537" spans="1:6" s="742" customFormat="1" ht="19.5" customHeight="1">
      <c r="A1537" s="588"/>
      <c r="B1537" s="589"/>
      <c r="C1537" s="677"/>
      <c r="D1537" s="678"/>
      <c r="E1537" s="682" t="s">
        <v>1141</v>
      </c>
      <c r="F1537" s="683" t="s">
        <v>1141</v>
      </c>
    </row>
    <row r="1538" spans="1:6" s="742" customFormat="1" ht="19.5" customHeight="1">
      <c r="A1538" s="588"/>
      <c r="B1538" s="589"/>
      <c r="C1538" s="677"/>
      <c r="D1538" s="678"/>
      <c r="E1538" s="682" t="s">
        <v>1142</v>
      </c>
      <c r="F1538" s="683" t="s">
        <v>1142</v>
      </c>
    </row>
    <row r="1539" spans="1:6" s="742" customFormat="1" ht="19.5" customHeight="1">
      <c r="A1539" s="588"/>
      <c r="B1539" s="589"/>
      <c r="C1539" s="677"/>
      <c r="D1539" s="678"/>
      <c r="E1539" s="682" t="s">
        <v>1143</v>
      </c>
      <c r="F1539" s="683" t="s">
        <v>1143</v>
      </c>
    </row>
    <row r="1540" spans="1:6" s="742" customFormat="1" ht="19.5" customHeight="1">
      <c r="A1540" s="588"/>
      <c r="B1540" s="589"/>
      <c r="C1540" s="677"/>
      <c r="D1540" s="678"/>
      <c r="E1540" s="682" t="s">
        <v>1144</v>
      </c>
      <c r="F1540" s="683" t="s">
        <v>1144</v>
      </c>
    </row>
    <row r="1541" spans="1:6" s="742" customFormat="1" ht="19.5" customHeight="1">
      <c r="A1541" s="588"/>
      <c r="B1541" s="589"/>
      <c r="C1541" s="677"/>
      <c r="D1541" s="678"/>
      <c r="E1541" s="682" t="s">
        <v>1145</v>
      </c>
      <c r="F1541" s="683" t="s">
        <v>1145</v>
      </c>
    </row>
    <row r="1542" spans="1:6" s="742" customFormat="1" ht="19.5" customHeight="1">
      <c r="A1542" s="588"/>
      <c r="B1542" s="589"/>
      <c r="C1542" s="677"/>
      <c r="D1542" s="678"/>
      <c r="E1542" s="682" t="s">
        <v>1146</v>
      </c>
      <c r="F1542" s="683" t="s">
        <v>1146</v>
      </c>
    </row>
    <row r="1543" spans="1:6" s="742" customFormat="1" ht="19.5" customHeight="1">
      <c r="A1543" s="588"/>
      <c r="B1543" s="589"/>
      <c r="C1543" s="677"/>
      <c r="D1543" s="678"/>
      <c r="E1543" s="682" t="s">
        <v>3076</v>
      </c>
      <c r="F1543" s="683" t="s">
        <v>3076</v>
      </c>
    </row>
    <row r="1544" spans="1:6" s="742" customFormat="1" ht="19.5" customHeight="1">
      <c r="A1544" s="588"/>
      <c r="B1544" s="589"/>
      <c r="C1544" s="685" t="s">
        <v>3077</v>
      </c>
      <c r="D1544" s="678"/>
      <c r="E1544" s="682" t="s">
        <v>3078</v>
      </c>
      <c r="F1544" s="683" t="s">
        <v>3078</v>
      </c>
    </row>
    <row r="1545" spans="1:6" s="742" customFormat="1" ht="19.5" customHeight="1">
      <c r="A1545" s="588"/>
      <c r="B1545" s="589"/>
      <c r="C1545" s="677" t="s">
        <v>3079</v>
      </c>
      <c r="D1545" s="678"/>
      <c r="E1545" s="682"/>
      <c r="F1545" s="683"/>
    </row>
    <row r="1546" spans="1:6" s="742" customFormat="1" ht="33.75" customHeight="1">
      <c r="A1546" s="588"/>
      <c r="B1546" s="589"/>
      <c r="C1546" s="685" t="s">
        <v>1147</v>
      </c>
      <c r="D1546" s="678"/>
      <c r="E1546" s="682" t="s">
        <v>1148</v>
      </c>
      <c r="F1546" s="683" t="s">
        <v>1148</v>
      </c>
    </row>
    <row r="1547" spans="1:6" s="742" customFormat="1" ht="19.5" customHeight="1">
      <c r="A1547" s="588"/>
      <c r="B1547" s="589"/>
      <c r="C1547" s="677"/>
      <c r="D1547" s="678"/>
      <c r="E1547" s="682" t="s">
        <v>1149</v>
      </c>
      <c r="F1547" s="683" t="s">
        <v>1149</v>
      </c>
    </row>
    <row r="1548" spans="1:6" s="742" customFormat="1" ht="19.5" customHeight="1">
      <c r="A1548" s="588"/>
      <c r="B1548" s="589"/>
      <c r="C1548" s="681"/>
      <c r="D1548" s="678"/>
      <c r="E1548" s="682" t="s">
        <v>1150</v>
      </c>
      <c r="F1548" s="683" t="s">
        <v>1150</v>
      </c>
    </row>
    <row r="1549" spans="1:6" s="742" customFormat="1" ht="19.5" customHeight="1">
      <c r="A1549" s="588"/>
      <c r="B1549" s="589"/>
      <c r="C1549" s="677"/>
      <c r="D1549" s="678"/>
      <c r="E1549" s="682" t="s">
        <v>1151</v>
      </c>
      <c r="F1549" s="683" t="s">
        <v>1151</v>
      </c>
    </row>
    <row r="1550" spans="1:6" s="742" customFormat="1" ht="19.5" customHeight="1">
      <c r="A1550" s="588"/>
      <c r="B1550" s="589"/>
      <c r="C1550" s="677"/>
      <c r="D1550" s="678"/>
      <c r="E1550" s="682" t="s">
        <v>1152</v>
      </c>
      <c r="F1550" s="683" t="s">
        <v>1152</v>
      </c>
    </row>
    <row r="1551" spans="1:6" s="742" customFormat="1" ht="19.5" customHeight="1">
      <c r="A1551" s="588"/>
      <c r="B1551" s="589"/>
      <c r="C1551" s="677"/>
      <c r="D1551" s="678"/>
      <c r="E1551" s="682" t="s">
        <v>1153</v>
      </c>
      <c r="F1551" s="683" t="s">
        <v>1153</v>
      </c>
    </row>
    <row r="1552" spans="1:6" s="742" customFormat="1" ht="19.5" customHeight="1">
      <c r="A1552" s="588"/>
      <c r="B1552" s="589"/>
      <c r="C1552" s="677"/>
      <c r="D1552" s="678"/>
      <c r="E1552" s="682" t="s">
        <v>1154</v>
      </c>
      <c r="F1552" s="683" t="s">
        <v>1154</v>
      </c>
    </row>
    <row r="1553" spans="1:6" s="742" customFormat="1" ht="19.5" customHeight="1">
      <c r="A1553" s="588"/>
      <c r="B1553" s="589"/>
      <c r="C1553" s="677"/>
      <c r="D1553" s="678"/>
      <c r="E1553" s="682" t="s">
        <v>1155</v>
      </c>
      <c r="F1553" s="683" t="s">
        <v>1155</v>
      </c>
    </row>
    <row r="1554" spans="1:6" s="742" customFormat="1" ht="19.5" customHeight="1">
      <c r="A1554" s="588"/>
      <c r="B1554" s="589"/>
      <c r="C1554" s="685" t="s">
        <v>3080</v>
      </c>
      <c r="D1554" s="678"/>
      <c r="E1554" s="682"/>
      <c r="F1554" s="683"/>
    </row>
    <row r="1555" spans="1:6" s="742" customFormat="1" ht="19.5" customHeight="1">
      <c r="A1555" s="588"/>
      <c r="B1555" s="589"/>
      <c r="C1555" s="684" t="s">
        <v>3081</v>
      </c>
      <c r="D1555" s="678"/>
      <c r="E1555" s="682" t="s">
        <v>1156</v>
      </c>
      <c r="F1555" s="683" t="s">
        <v>1156</v>
      </c>
    </row>
    <row r="1556" spans="1:6" s="742" customFormat="1" ht="19.5" customHeight="1">
      <c r="A1556" s="588"/>
      <c r="B1556" s="589"/>
      <c r="C1556" s="677"/>
      <c r="D1556" s="678"/>
      <c r="E1556" s="682" t="s">
        <v>1157</v>
      </c>
      <c r="F1556" s="683" t="s">
        <v>1157</v>
      </c>
    </row>
    <row r="1557" spans="1:6" s="742" customFormat="1" ht="19.5" customHeight="1">
      <c r="A1557" s="588"/>
      <c r="B1557" s="589"/>
      <c r="C1557" s="677"/>
      <c r="D1557" s="678"/>
      <c r="E1557" s="682" t="s">
        <v>1158</v>
      </c>
      <c r="F1557" s="683" t="s">
        <v>1158</v>
      </c>
    </row>
    <row r="1558" spans="1:6" s="742" customFormat="1" ht="19.5" customHeight="1">
      <c r="A1558" s="588"/>
      <c r="B1558" s="589"/>
      <c r="C1558" s="677"/>
      <c r="D1558" s="678"/>
      <c r="E1558" s="682" t="s">
        <v>1159</v>
      </c>
      <c r="F1558" s="683" t="s">
        <v>1159</v>
      </c>
    </row>
    <row r="1559" spans="1:6" s="742" customFormat="1" ht="19.5" customHeight="1">
      <c r="A1559" s="588"/>
      <c r="B1559" s="589"/>
      <c r="C1559" s="677"/>
      <c r="D1559" s="678"/>
      <c r="E1559" s="682" t="s">
        <v>1160</v>
      </c>
      <c r="F1559" s="683" t="s">
        <v>1160</v>
      </c>
    </row>
    <row r="1560" spans="1:6" s="742" customFormat="1" ht="19.5" customHeight="1">
      <c r="A1560" s="588"/>
      <c r="B1560" s="589"/>
      <c r="C1560" s="677"/>
      <c r="D1560" s="678"/>
      <c r="E1560" s="682" t="s">
        <v>1161</v>
      </c>
      <c r="F1560" s="683" t="s">
        <v>1161</v>
      </c>
    </row>
    <row r="1561" spans="1:6" s="742" customFormat="1" ht="19.5" customHeight="1">
      <c r="A1561" s="588"/>
      <c r="B1561" s="589"/>
      <c r="C1561" s="677"/>
      <c r="D1561" s="678"/>
      <c r="E1561" s="682" t="s">
        <v>1162</v>
      </c>
      <c r="F1561" s="683" t="s">
        <v>1162</v>
      </c>
    </row>
    <row r="1562" spans="1:6" s="742" customFormat="1" ht="19.5" customHeight="1">
      <c r="A1562" s="588"/>
      <c r="B1562" s="589"/>
      <c r="C1562" s="677"/>
      <c r="D1562" s="678"/>
      <c r="E1562" s="682" t="s">
        <v>1163</v>
      </c>
      <c r="F1562" s="683" t="s">
        <v>1163</v>
      </c>
    </row>
    <row r="1563" spans="1:6" s="742" customFormat="1" ht="33" customHeight="1">
      <c r="A1563" s="588"/>
      <c r="B1563" s="589"/>
      <c r="C1563" s="684" t="s">
        <v>3082</v>
      </c>
      <c r="D1563" s="678"/>
      <c r="E1563" s="682" t="s">
        <v>1164</v>
      </c>
      <c r="F1563" s="683" t="s">
        <v>1164</v>
      </c>
    </row>
    <row r="1564" spans="1:6" s="742" customFormat="1" ht="33" customHeight="1">
      <c r="A1564" s="588"/>
      <c r="B1564" s="589"/>
      <c r="C1564" s="677"/>
      <c r="D1564" s="678"/>
      <c r="E1564" s="682" t="s">
        <v>1165</v>
      </c>
      <c r="F1564" s="683" t="s">
        <v>1165</v>
      </c>
    </row>
    <row r="1565" spans="1:6" s="742" customFormat="1" ht="33" customHeight="1">
      <c r="A1565" s="588"/>
      <c r="B1565" s="589"/>
      <c r="C1565" s="677"/>
      <c r="D1565" s="678"/>
      <c r="E1565" s="682" t="s">
        <v>1166</v>
      </c>
      <c r="F1565" s="683" t="s">
        <v>1166</v>
      </c>
    </row>
    <row r="1566" spans="1:6" s="742" customFormat="1" ht="19.5" customHeight="1">
      <c r="A1566" s="588"/>
      <c r="B1566" s="589"/>
      <c r="C1566" s="677"/>
      <c r="D1566" s="678"/>
      <c r="E1566" s="682" t="s">
        <v>1167</v>
      </c>
      <c r="F1566" s="683" t="s">
        <v>1167</v>
      </c>
    </row>
    <row r="1567" spans="1:6" s="742" customFormat="1" ht="19.5" customHeight="1">
      <c r="A1567" s="588"/>
      <c r="B1567" s="589"/>
      <c r="C1567" s="677"/>
      <c r="D1567" s="678"/>
      <c r="E1567" s="682" t="s">
        <v>1168</v>
      </c>
      <c r="F1567" s="683" t="s">
        <v>1168</v>
      </c>
    </row>
    <row r="1568" spans="1:6" s="742" customFormat="1" ht="19.5" customHeight="1">
      <c r="A1568" s="588"/>
      <c r="B1568" s="589"/>
      <c r="C1568" s="685" t="s">
        <v>3083</v>
      </c>
      <c r="D1568" s="678"/>
      <c r="E1568" s="682"/>
      <c r="F1568" s="683"/>
    </row>
    <row r="1569" spans="1:6" s="742" customFormat="1" ht="31.5" customHeight="1">
      <c r="A1569" s="588"/>
      <c r="B1569" s="589"/>
      <c r="C1569" s="684" t="s">
        <v>3084</v>
      </c>
      <c r="D1569" s="678"/>
      <c r="E1569" s="682"/>
      <c r="F1569" s="683"/>
    </row>
    <row r="1570" spans="1:6" s="742" customFormat="1" ht="19.5" customHeight="1">
      <c r="A1570" s="588"/>
      <c r="B1570" s="589"/>
      <c r="C1570" s="656" t="s">
        <v>3085</v>
      </c>
      <c r="D1570" s="678" t="s">
        <v>1169</v>
      </c>
      <c r="E1570" s="682" t="s">
        <v>1170</v>
      </c>
      <c r="F1570" s="683" t="s">
        <v>3086</v>
      </c>
    </row>
    <row r="1571" spans="1:6" s="742" customFormat="1" ht="19.5" customHeight="1">
      <c r="A1571" s="588"/>
      <c r="B1571" s="589"/>
      <c r="C1571" s="656"/>
      <c r="D1571" s="678" t="s">
        <v>3087</v>
      </c>
      <c r="E1571" s="682" t="s">
        <v>1171</v>
      </c>
      <c r="F1571" s="683" t="s">
        <v>3088</v>
      </c>
    </row>
    <row r="1572" spans="1:6" s="742" customFormat="1" ht="19.5" customHeight="1">
      <c r="A1572" s="588"/>
      <c r="B1572" s="589"/>
      <c r="C1572" s="656"/>
      <c r="D1572" s="678" t="s">
        <v>3089</v>
      </c>
      <c r="E1572" s="682" t="s">
        <v>1171</v>
      </c>
      <c r="F1572" s="683" t="s">
        <v>3088</v>
      </c>
    </row>
    <row r="1573" spans="1:6" s="742" customFormat="1" ht="19.5" customHeight="1">
      <c r="A1573" s="588"/>
      <c r="B1573" s="589"/>
      <c r="C1573" s="656"/>
      <c r="D1573" s="678" t="s">
        <v>1172</v>
      </c>
      <c r="E1573" s="682" t="s">
        <v>1173</v>
      </c>
      <c r="F1573" s="683" t="s">
        <v>3090</v>
      </c>
    </row>
    <row r="1574" spans="1:6" s="742" customFormat="1" ht="19.5" customHeight="1">
      <c r="A1574" s="588"/>
      <c r="B1574" s="589"/>
      <c r="C1574" s="656"/>
      <c r="D1574" s="678" t="s">
        <v>1174</v>
      </c>
      <c r="E1574" s="682" t="s">
        <v>1175</v>
      </c>
      <c r="F1574" s="683" t="s">
        <v>3091</v>
      </c>
    </row>
    <row r="1575" spans="1:6" s="742" customFormat="1" ht="19.5" customHeight="1">
      <c r="A1575" s="588"/>
      <c r="B1575" s="589"/>
      <c r="C1575" s="656"/>
      <c r="D1575" s="678" t="s">
        <v>1176</v>
      </c>
      <c r="E1575" s="682" t="s">
        <v>1177</v>
      </c>
      <c r="F1575" s="683" t="s">
        <v>3088</v>
      </c>
    </row>
    <row r="1576" spans="1:6" s="742" customFormat="1" ht="19.5" customHeight="1">
      <c r="A1576" s="588"/>
      <c r="B1576" s="589"/>
      <c r="C1576" s="656"/>
      <c r="D1576" s="678" t="s">
        <v>1178</v>
      </c>
      <c r="E1576" s="682" t="s">
        <v>1179</v>
      </c>
      <c r="F1576" s="683" t="s">
        <v>3092</v>
      </c>
    </row>
    <row r="1577" spans="1:6" s="742" customFormat="1" ht="19.5" customHeight="1">
      <c r="A1577" s="588"/>
      <c r="B1577" s="589"/>
      <c r="C1577" s="656" t="s">
        <v>1180</v>
      </c>
      <c r="D1577" s="678" t="s">
        <v>3093</v>
      </c>
      <c r="E1577" s="682" t="s">
        <v>1181</v>
      </c>
      <c r="F1577" s="683" t="s">
        <v>3086</v>
      </c>
    </row>
    <row r="1578" spans="1:6" s="742" customFormat="1" ht="19.5" customHeight="1">
      <c r="A1578" s="588"/>
      <c r="B1578" s="589"/>
      <c r="C1578" s="677"/>
      <c r="D1578" s="678" t="s">
        <v>3094</v>
      </c>
      <c r="E1578" s="682" t="s">
        <v>1182</v>
      </c>
      <c r="F1578" s="683" t="s">
        <v>3086</v>
      </c>
    </row>
    <row r="1579" spans="1:6" s="742" customFormat="1" ht="19.5" customHeight="1">
      <c r="A1579" s="588"/>
      <c r="B1579" s="589"/>
      <c r="C1579" s="677"/>
      <c r="D1579" s="678" t="s">
        <v>3095</v>
      </c>
      <c r="E1579" s="682" t="s">
        <v>1183</v>
      </c>
      <c r="F1579" s="683" t="s">
        <v>3096</v>
      </c>
    </row>
    <row r="1580" spans="1:6" s="742" customFormat="1" ht="31.5" customHeight="1">
      <c r="A1580" s="588"/>
      <c r="B1580" s="589"/>
      <c r="C1580" s="684" t="s">
        <v>3097</v>
      </c>
      <c r="D1580" s="678"/>
      <c r="E1580" s="682"/>
      <c r="F1580" s="683"/>
    </row>
    <row r="1581" spans="1:6" s="742" customFormat="1" ht="54.75" customHeight="1">
      <c r="A1581" s="588"/>
      <c r="B1581" s="589"/>
      <c r="C1581" s="677"/>
      <c r="D1581" s="678" t="s">
        <v>466</v>
      </c>
      <c r="E1581" s="682" t="s">
        <v>3098</v>
      </c>
      <c r="F1581" s="683" t="s">
        <v>3099</v>
      </c>
    </row>
    <row r="1582" spans="1:6" s="742" customFormat="1" ht="45" customHeight="1">
      <c r="A1582" s="588"/>
      <c r="B1582" s="589"/>
      <c r="C1582" s="681"/>
      <c r="D1582" s="678"/>
      <c r="E1582" s="682" t="s">
        <v>3100</v>
      </c>
      <c r="F1582" s="683" t="s">
        <v>3101</v>
      </c>
    </row>
    <row r="1583" spans="1:6" s="742" customFormat="1" ht="19.5" customHeight="1">
      <c r="A1583" s="588"/>
      <c r="B1583" s="589"/>
      <c r="C1583" s="677"/>
      <c r="D1583" s="678" t="s">
        <v>3102</v>
      </c>
      <c r="E1583" s="682" t="s">
        <v>1184</v>
      </c>
      <c r="F1583" s="683" t="s">
        <v>1185</v>
      </c>
    </row>
    <row r="1584" spans="1:6" s="742" customFormat="1" ht="19.5" customHeight="1">
      <c r="A1584" s="588"/>
      <c r="B1584" s="589"/>
      <c r="C1584" s="677"/>
      <c r="D1584" s="678" t="s">
        <v>3103</v>
      </c>
      <c r="E1584" s="682" t="s">
        <v>1184</v>
      </c>
      <c r="F1584" s="683" t="s">
        <v>1185</v>
      </c>
    </row>
    <row r="1585" spans="1:6" s="742" customFormat="1" ht="19.5" customHeight="1">
      <c r="A1585" s="588"/>
      <c r="B1585" s="589"/>
      <c r="C1585" s="677"/>
      <c r="D1585" s="678" t="s">
        <v>467</v>
      </c>
      <c r="E1585" s="682" t="s">
        <v>1184</v>
      </c>
      <c r="F1585" s="683" t="s">
        <v>1185</v>
      </c>
    </row>
    <row r="1586" spans="1:6" s="742" customFormat="1" ht="32.25" customHeight="1">
      <c r="A1586" s="588"/>
      <c r="B1586" s="589"/>
      <c r="C1586" s="677"/>
      <c r="D1586" s="678" t="s">
        <v>1186</v>
      </c>
      <c r="E1586" s="682" t="s">
        <v>1184</v>
      </c>
      <c r="F1586" s="683" t="s">
        <v>1185</v>
      </c>
    </row>
    <row r="1587" spans="1:6" s="742" customFormat="1" ht="33" customHeight="1">
      <c r="A1587" s="588"/>
      <c r="B1587" s="589"/>
      <c r="C1587" s="677"/>
      <c r="D1587" s="678" t="s">
        <v>3104</v>
      </c>
      <c r="E1587" s="682" t="s">
        <v>1187</v>
      </c>
      <c r="F1587" s="683" t="s">
        <v>3105</v>
      </c>
    </row>
    <row r="1588" spans="1:6" s="742" customFormat="1" ht="45" customHeight="1">
      <c r="A1588" s="588"/>
      <c r="B1588" s="589"/>
      <c r="C1588" s="677"/>
      <c r="D1588" s="678" t="s">
        <v>1188</v>
      </c>
      <c r="E1588" s="682" t="s">
        <v>3106</v>
      </c>
      <c r="F1588" s="683" t="s">
        <v>3107</v>
      </c>
    </row>
    <row r="1589" spans="1:6" s="742" customFormat="1" ht="43.5" customHeight="1">
      <c r="A1589" s="588"/>
      <c r="B1589" s="589"/>
      <c r="C1589" s="677"/>
      <c r="D1589" s="678" t="s">
        <v>1189</v>
      </c>
      <c r="E1589" s="682" t="s">
        <v>3108</v>
      </c>
      <c r="F1589" s="683" t="s">
        <v>3109</v>
      </c>
    </row>
    <row r="1590" spans="1:6" s="742" customFormat="1" ht="19.5" customHeight="1">
      <c r="A1590" s="588"/>
      <c r="B1590" s="589"/>
      <c r="C1590" s="677" t="s">
        <v>3110</v>
      </c>
      <c r="D1590" s="678"/>
      <c r="E1590" s="682"/>
      <c r="F1590" s="683"/>
    </row>
    <row r="1591" spans="1:6" s="742" customFormat="1" ht="19.5" customHeight="1">
      <c r="A1591" s="588"/>
      <c r="B1591" s="589"/>
      <c r="C1591" s="685" t="s">
        <v>3111</v>
      </c>
      <c r="D1591" s="678"/>
      <c r="E1591" s="682" t="s">
        <v>1190</v>
      </c>
      <c r="F1591" s="683" t="s">
        <v>1190</v>
      </c>
    </row>
    <row r="1592" spans="1:6" s="742" customFormat="1" ht="33" customHeight="1">
      <c r="A1592" s="588"/>
      <c r="B1592" s="589"/>
      <c r="C1592" s="677"/>
      <c r="D1592" s="678"/>
      <c r="E1592" s="682" t="s">
        <v>1191</v>
      </c>
      <c r="F1592" s="683" t="s">
        <v>1191</v>
      </c>
    </row>
    <row r="1593" spans="1:6" s="742" customFormat="1" ht="33" customHeight="1">
      <c r="A1593" s="588"/>
      <c r="B1593" s="589"/>
      <c r="C1593" s="677"/>
      <c r="D1593" s="678"/>
      <c r="E1593" s="682" t="s">
        <v>1192</v>
      </c>
      <c r="F1593" s="683" t="s">
        <v>1192</v>
      </c>
    </row>
    <row r="1594" spans="1:6" s="742" customFormat="1" ht="33" customHeight="1">
      <c r="A1594" s="588"/>
      <c r="B1594" s="589"/>
      <c r="C1594" s="685" t="s">
        <v>3112</v>
      </c>
      <c r="D1594" s="678"/>
      <c r="E1594" s="682" t="s">
        <v>3113</v>
      </c>
      <c r="F1594" s="683" t="s">
        <v>3113</v>
      </c>
    </row>
    <row r="1595" spans="1:6" s="742" customFormat="1" ht="33" customHeight="1">
      <c r="A1595" s="588"/>
      <c r="B1595" s="589"/>
      <c r="C1595" s="685" t="s">
        <v>3114</v>
      </c>
      <c r="D1595" s="678"/>
      <c r="E1595" s="682" t="s">
        <v>1190</v>
      </c>
      <c r="F1595" s="683" t="s">
        <v>1190</v>
      </c>
    </row>
    <row r="1596" spans="1:6" s="742" customFormat="1" ht="19.5" customHeight="1">
      <c r="A1596" s="588"/>
      <c r="B1596" s="589"/>
      <c r="C1596" s="677"/>
      <c r="D1596" s="678"/>
      <c r="E1596" s="682" t="s">
        <v>1193</v>
      </c>
      <c r="F1596" s="683" t="s">
        <v>1193</v>
      </c>
    </row>
    <row r="1597" spans="1:6" s="742" customFormat="1" ht="52.5" customHeight="1">
      <c r="A1597" s="588"/>
      <c r="B1597" s="589"/>
      <c r="C1597" s="685"/>
      <c r="D1597" s="678"/>
      <c r="E1597" s="682" t="s">
        <v>1194</v>
      </c>
      <c r="F1597" s="683" t="s">
        <v>1194</v>
      </c>
    </row>
    <row r="1598" spans="1:6" s="742" customFormat="1" ht="19.5" customHeight="1">
      <c r="A1598" s="588"/>
      <c r="B1598" s="589"/>
      <c r="C1598" s="685" t="s">
        <v>3115</v>
      </c>
      <c r="D1598" s="678"/>
      <c r="E1598" s="682" t="s">
        <v>1190</v>
      </c>
      <c r="F1598" s="683" t="s">
        <v>1190</v>
      </c>
    </row>
    <row r="1599" spans="1:6" s="742" customFormat="1" ht="19.5" customHeight="1">
      <c r="A1599" s="588"/>
      <c r="B1599" s="589"/>
      <c r="C1599" s="677"/>
      <c r="D1599" s="678"/>
      <c r="E1599" s="1131" t="s">
        <v>1195</v>
      </c>
      <c r="F1599" s="631" t="s">
        <v>1195</v>
      </c>
    </row>
    <row r="1600" spans="1:6" s="742" customFormat="1" ht="32.25" customHeight="1">
      <c r="A1600" s="588"/>
      <c r="B1600" s="589"/>
      <c r="C1600" s="685" t="s">
        <v>3116</v>
      </c>
      <c r="D1600" s="678"/>
      <c r="E1600" s="1132" t="s">
        <v>1190</v>
      </c>
      <c r="F1600" s="1171" t="s">
        <v>1190</v>
      </c>
    </row>
    <row r="1601" spans="1:6" s="742" customFormat="1" ht="75" customHeight="1">
      <c r="A1601" s="588"/>
      <c r="B1601" s="589"/>
      <c r="C1601" s="659"/>
      <c r="D1601" s="678"/>
      <c r="E1601" s="682" t="s">
        <v>3117</v>
      </c>
      <c r="F1601" s="683" t="s">
        <v>3117</v>
      </c>
    </row>
    <row r="1602" spans="1:6" s="742" customFormat="1" ht="19.5" customHeight="1">
      <c r="A1602" s="588"/>
      <c r="B1602" s="589"/>
      <c r="C1602" s="659"/>
      <c r="D1602" s="678"/>
      <c r="E1602" s="682" t="s">
        <v>3118</v>
      </c>
      <c r="F1602" s="683" t="s">
        <v>3118</v>
      </c>
    </row>
    <row r="1603" spans="1:6" s="742" customFormat="1" ht="20.100000000000001" customHeight="1">
      <c r="A1603" s="588"/>
      <c r="B1603" s="589"/>
      <c r="C1603" s="661" t="s">
        <v>3119</v>
      </c>
      <c r="D1603" s="678"/>
      <c r="E1603" s="682"/>
      <c r="F1603" s="683"/>
    </row>
    <row r="1604" spans="1:6" s="742" customFormat="1" ht="19.5" customHeight="1">
      <c r="A1604" s="588"/>
      <c r="B1604" s="589"/>
      <c r="C1604" s="657" t="s">
        <v>3120</v>
      </c>
      <c r="D1604" s="678"/>
      <c r="E1604" s="682" t="s">
        <v>1190</v>
      </c>
      <c r="F1604" s="683" t="s">
        <v>1190</v>
      </c>
    </row>
    <row r="1605" spans="1:6" s="742" customFormat="1" ht="33" customHeight="1">
      <c r="A1605" s="588"/>
      <c r="B1605" s="589"/>
      <c r="C1605" s="657"/>
      <c r="D1605" s="678"/>
      <c r="E1605" s="682" t="s">
        <v>1196</v>
      </c>
      <c r="F1605" s="683" t="s">
        <v>1196</v>
      </c>
    </row>
    <row r="1606" spans="1:6" s="742" customFormat="1" ht="33" customHeight="1">
      <c r="A1606" s="588"/>
      <c r="B1606" s="589"/>
      <c r="C1606" s="657"/>
      <c r="D1606" s="678"/>
      <c r="E1606" s="682" t="s">
        <v>1197</v>
      </c>
      <c r="F1606" s="683" t="s">
        <v>1197</v>
      </c>
    </row>
    <row r="1607" spans="1:6" s="742" customFormat="1" ht="33" customHeight="1">
      <c r="A1607" s="588"/>
      <c r="B1607" s="589"/>
      <c r="C1607" s="657" t="s">
        <v>3121</v>
      </c>
      <c r="D1607" s="678" t="s">
        <v>3122</v>
      </c>
      <c r="E1607" s="682" t="s">
        <v>3123</v>
      </c>
      <c r="F1607" s="683" t="s">
        <v>3123</v>
      </c>
    </row>
    <row r="1608" spans="1:6" s="742" customFormat="1" ht="45" customHeight="1">
      <c r="A1608" s="588"/>
      <c r="B1608" s="589"/>
      <c r="C1608" s="657"/>
      <c r="D1608" s="678" t="s">
        <v>3124</v>
      </c>
      <c r="E1608" s="682" t="s">
        <v>3125</v>
      </c>
      <c r="F1608" s="683" t="s">
        <v>3125</v>
      </c>
    </row>
    <row r="1609" spans="1:6" s="742" customFormat="1" ht="33" customHeight="1">
      <c r="A1609" s="588"/>
      <c r="B1609" s="589"/>
      <c r="C1609" s="657"/>
      <c r="D1609" s="678" t="s">
        <v>3126</v>
      </c>
      <c r="E1609" s="682" t="s">
        <v>3127</v>
      </c>
      <c r="F1609" s="683" t="s">
        <v>3127</v>
      </c>
    </row>
    <row r="1610" spans="1:6" s="742" customFormat="1" ht="33" customHeight="1">
      <c r="A1610" s="588"/>
      <c r="B1610" s="589"/>
      <c r="C1610" s="685" t="s">
        <v>3128</v>
      </c>
      <c r="D1610" s="678"/>
      <c r="E1610" s="682" t="s">
        <v>1190</v>
      </c>
      <c r="F1610" s="683" t="s">
        <v>1190</v>
      </c>
    </row>
    <row r="1611" spans="1:6" s="742" customFormat="1" ht="19.5" customHeight="1">
      <c r="A1611" s="588"/>
      <c r="B1611" s="589"/>
      <c r="C1611" s="659"/>
      <c r="D1611" s="678"/>
      <c r="E1611" s="682" t="s">
        <v>3129</v>
      </c>
      <c r="F1611" s="683" t="s">
        <v>3129</v>
      </c>
    </row>
    <row r="1612" spans="1:6" s="742" customFormat="1" ht="19.5" customHeight="1">
      <c r="A1612" s="588"/>
      <c r="B1612" s="589"/>
      <c r="C1612" s="659"/>
      <c r="D1612" s="678"/>
      <c r="E1612" s="682" t="s">
        <v>1198</v>
      </c>
      <c r="F1612" s="683" t="s">
        <v>1198</v>
      </c>
    </row>
    <row r="1613" spans="1:6" s="742" customFormat="1" ht="19.5" customHeight="1">
      <c r="A1613" s="588"/>
      <c r="B1613" s="589"/>
      <c r="C1613" s="659"/>
      <c r="D1613" s="678"/>
      <c r="E1613" s="682" t="s">
        <v>1199</v>
      </c>
      <c r="F1613" s="683" t="s">
        <v>1199</v>
      </c>
    </row>
    <row r="1614" spans="1:6" s="742" customFormat="1" ht="20.100000000000001" customHeight="1">
      <c r="A1614" s="588"/>
      <c r="B1614" s="589"/>
      <c r="C1614" s="661" t="s">
        <v>3130</v>
      </c>
      <c r="D1614" s="678"/>
      <c r="E1614" s="682"/>
      <c r="F1614" s="683"/>
    </row>
    <row r="1615" spans="1:6" s="742" customFormat="1" ht="19.5" customHeight="1">
      <c r="A1615" s="588"/>
      <c r="B1615" s="589"/>
      <c r="C1615" s="657" t="s">
        <v>3131</v>
      </c>
      <c r="D1615" s="678"/>
      <c r="E1615" s="682"/>
      <c r="F1615" s="683"/>
    </row>
    <row r="1616" spans="1:6" s="742" customFormat="1" ht="45" customHeight="1">
      <c r="A1616" s="588"/>
      <c r="B1616" s="589"/>
      <c r="C1616" s="662" t="s">
        <v>3132</v>
      </c>
      <c r="D1616" s="678"/>
      <c r="E1616" s="682" t="s">
        <v>3133</v>
      </c>
      <c r="F1616" s="683" t="s">
        <v>3133</v>
      </c>
    </row>
    <row r="1617" spans="1:6" s="742" customFormat="1" ht="19.5" customHeight="1">
      <c r="A1617" s="588"/>
      <c r="B1617" s="589"/>
      <c r="C1617" s="662" t="s">
        <v>3134</v>
      </c>
      <c r="D1617" s="678" t="s">
        <v>3135</v>
      </c>
      <c r="E1617" s="682" t="s">
        <v>3136</v>
      </c>
      <c r="F1617" s="683" t="s">
        <v>3136</v>
      </c>
    </row>
    <row r="1618" spans="1:6" s="742" customFormat="1" ht="19.5" customHeight="1">
      <c r="A1618" s="588"/>
      <c r="B1618" s="589"/>
      <c r="C1618" s="662"/>
      <c r="D1618" s="678" t="s">
        <v>3137</v>
      </c>
      <c r="E1618" s="682" t="s">
        <v>1200</v>
      </c>
      <c r="F1618" s="683" t="s">
        <v>1200</v>
      </c>
    </row>
    <row r="1619" spans="1:6" s="742" customFormat="1" ht="19.5" customHeight="1">
      <c r="A1619" s="588"/>
      <c r="B1619" s="589"/>
      <c r="C1619" s="662"/>
      <c r="D1619" s="678"/>
      <c r="E1619" s="682" t="s">
        <v>1201</v>
      </c>
      <c r="F1619" s="683" t="s">
        <v>1201</v>
      </c>
    </row>
    <row r="1620" spans="1:6" s="742" customFormat="1" ht="19.5" customHeight="1">
      <c r="A1620" s="588"/>
      <c r="B1620" s="589"/>
      <c r="C1620" s="662"/>
      <c r="D1620" s="678"/>
      <c r="E1620" s="682" t="s">
        <v>3138</v>
      </c>
      <c r="F1620" s="683" t="s">
        <v>3138</v>
      </c>
    </row>
    <row r="1621" spans="1:6" s="742" customFormat="1" ht="19.5" customHeight="1">
      <c r="A1621" s="588"/>
      <c r="B1621" s="589"/>
      <c r="C1621" s="893"/>
      <c r="D1621" s="678"/>
      <c r="E1621" s="682" t="s">
        <v>3139</v>
      </c>
      <c r="F1621" s="683" t="s">
        <v>3139</v>
      </c>
    </row>
    <row r="1622" spans="1:6" s="742" customFormat="1" ht="60" customHeight="1">
      <c r="A1622" s="588"/>
      <c r="B1622" s="589"/>
      <c r="C1622" s="662" t="s">
        <v>1202</v>
      </c>
      <c r="D1622" s="678"/>
      <c r="E1622" s="682" t="s">
        <v>3140</v>
      </c>
      <c r="F1622" s="683" t="s">
        <v>3140</v>
      </c>
    </row>
    <row r="1623" spans="1:6" s="742" customFormat="1" ht="33" customHeight="1">
      <c r="A1623" s="588"/>
      <c r="B1623" s="589"/>
      <c r="C1623" s="662" t="s">
        <v>2605</v>
      </c>
      <c r="D1623" s="678" t="s">
        <v>3141</v>
      </c>
      <c r="E1623" s="682" t="s">
        <v>2372</v>
      </c>
      <c r="F1623" s="683" t="s">
        <v>2372</v>
      </c>
    </row>
    <row r="1624" spans="1:6" s="742" customFormat="1" ht="36.75" customHeight="1">
      <c r="A1624" s="588"/>
      <c r="B1624" s="589"/>
      <c r="C1624" s="659"/>
      <c r="D1624" s="678" t="s">
        <v>3142</v>
      </c>
      <c r="E1624" s="682" t="s">
        <v>2372</v>
      </c>
      <c r="F1624" s="683" t="s">
        <v>2372</v>
      </c>
    </row>
    <row r="1625" spans="1:6" s="742" customFormat="1" ht="19.5" customHeight="1">
      <c r="A1625" s="588"/>
      <c r="B1625" s="589"/>
      <c r="C1625" s="659"/>
      <c r="D1625" s="678" t="s">
        <v>3143</v>
      </c>
      <c r="E1625" s="682" t="s">
        <v>2372</v>
      </c>
      <c r="F1625" s="683" t="s">
        <v>2372</v>
      </c>
    </row>
    <row r="1626" spans="1:6" s="742" customFormat="1" ht="19.5" customHeight="1">
      <c r="A1626" s="588"/>
      <c r="B1626" s="589"/>
      <c r="C1626" s="659"/>
      <c r="D1626" s="678" t="s">
        <v>3144</v>
      </c>
      <c r="E1626" s="682" t="s">
        <v>2372</v>
      </c>
      <c r="F1626" s="683" t="s">
        <v>2372</v>
      </c>
    </row>
    <row r="1627" spans="1:6" s="742" customFormat="1" ht="19.5" customHeight="1">
      <c r="A1627" s="588"/>
      <c r="B1627" s="589"/>
      <c r="C1627" s="659"/>
      <c r="D1627" s="678" t="s">
        <v>3145</v>
      </c>
      <c r="E1627" s="682" t="s">
        <v>2372</v>
      </c>
      <c r="F1627" s="683" t="s">
        <v>2372</v>
      </c>
    </row>
    <row r="1628" spans="1:6" s="742" customFormat="1" ht="19.5" customHeight="1">
      <c r="A1628" s="588"/>
      <c r="B1628" s="589"/>
      <c r="C1628" s="659"/>
      <c r="D1628" s="678" t="s">
        <v>3146</v>
      </c>
      <c r="E1628" s="682" t="s">
        <v>2372</v>
      </c>
      <c r="F1628" s="683" t="s">
        <v>2372</v>
      </c>
    </row>
    <row r="1629" spans="1:6" s="742" customFormat="1" ht="20.100000000000001" customHeight="1">
      <c r="A1629" s="588"/>
      <c r="B1629" s="589"/>
      <c r="C1629" s="677"/>
      <c r="D1629" s="678" t="s">
        <v>3147</v>
      </c>
      <c r="E1629" s="682" t="s">
        <v>2372</v>
      </c>
      <c r="F1629" s="683" t="s">
        <v>2372</v>
      </c>
    </row>
    <row r="1630" spans="1:6" s="742" customFormat="1" ht="19.5" customHeight="1">
      <c r="A1630" s="588"/>
      <c r="B1630" s="589"/>
      <c r="C1630" s="662" t="s">
        <v>2376</v>
      </c>
      <c r="D1630" s="678"/>
      <c r="E1630" s="682" t="s">
        <v>1203</v>
      </c>
      <c r="F1630" s="683" t="s">
        <v>1203</v>
      </c>
    </row>
    <row r="1631" spans="1:6" s="742" customFormat="1" ht="19.5" customHeight="1">
      <c r="A1631" s="588"/>
      <c r="B1631" s="589"/>
      <c r="C1631" s="659"/>
      <c r="D1631" s="678"/>
      <c r="E1631" s="682" t="s">
        <v>1204</v>
      </c>
      <c r="F1631" s="683" t="s">
        <v>1204</v>
      </c>
    </row>
    <row r="1632" spans="1:6" s="742" customFormat="1" ht="33" customHeight="1">
      <c r="A1632" s="588"/>
      <c r="B1632" s="589"/>
      <c r="C1632" s="659"/>
      <c r="D1632" s="678"/>
      <c r="E1632" s="682" t="s">
        <v>3148</v>
      </c>
      <c r="F1632" s="683" t="s">
        <v>3148</v>
      </c>
    </row>
    <row r="1633" spans="1:6" s="742" customFormat="1" ht="19.5" customHeight="1">
      <c r="A1633" s="588"/>
      <c r="B1633" s="589"/>
      <c r="C1633" s="659"/>
      <c r="D1633" s="678"/>
      <c r="E1633" s="682" t="s">
        <v>3149</v>
      </c>
      <c r="F1633" s="683" t="s">
        <v>3149</v>
      </c>
    </row>
    <row r="1634" spans="1:6" s="742" customFormat="1" ht="33" customHeight="1">
      <c r="A1634" s="588"/>
      <c r="B1634" s="589"/>
      <c r="C1634" s="659"/>
      <c r="D1634" s="678"/>
      <c r="E1634" s="682" t="s">
        <v>3150</v>
      </c>
      <c r="F1634" s="683" t="s">
        <v>3150</v>
      </c>
    </row>
    <row r="1635" spans="1:6" s="742" customFormat="1" ht="75" customHeight="1">
      <c r="A1635" s="588"/>
      <c r="B1635" s="589"/>
      <c r="C1635" s="681"/>
      <c r="D1635" s="678"/>
      <c r="E1635" s="682" t="s">
        <v>3151</v>
      </c>
      <c r="F1635" s="683" t="s">
        <v>3151</v>
      </c>
    </row>
    <row r="1636" spans="1:6" s="742" customFormat="1" ht="19.5" customHeight="1">
      <c r="A1636" s="588"/>
      <c r="B1636" s="589"/>
      <c r="C1636" s="707"/>
      <c r="D1636" s="678"/>
      <c r="E1636" s="682" t="s">
        <v>3152</v>
      </c>
      <c r="F1636" s="683" t="s">
        <v>3152</v>
      </c>
    </row>
    <row r="1637" spans="1:6" s="742" customFormat="1" ht="19.5" customHeight="1">
      <c r="A1637" s="588"/>
      <c r="B1637" s="589"/>
      <c r="C1637" s="677"/>
      <c r="D1637" s="678"/>
      <c r="E1637" s="682" t="s">
        <v>3153</v>
      </c>
      <c r="F1637" s="683" t="s">
        <v>3153</v>
      </c>
    </row>
    <row r="1638" spans="1:6" s="742" customFormat="1" ht="33" customHeight="1">
      <c r="A1638" s="588"/>
      <c r="B1638" s="589"/>
      <c r="C1638" s="677"/>
      <c r="D1638" s="678"/>
      <c r="E1638" s="682" t="s">
        <v>3154</v>
      </c>
      <c r="F1638" s="683" t="s">
        <v>3154</v>
      </c>
    </row>
    <row r="1639" spans="1:6" s="742" customFormat="1" ht="19.5" customHeight="1">
      <c r="A1639" s="588"/>
      <c r="B1639" s="589"/>
      <c r="C1639" s="677"/>
      <c r="D1639" s="678"/>
      <c r="E1639" s="682" t="s">
        <v>3155</v>
      </c>
      <c r="F1639" s="683" t="s">
        <v>3155</v>
      </c>
    </row>
    <row r="1640" spans="1:6" s="742" customFormat="1" ht="33" customHeight="1">
      <c r="A1640" s="588"/>
      <c r="B1640" s="589"/>
      <c r="C1640" s="677"/>
      <c r="D1640" s="678"/>
      <c r="E1640" s="682" t="s">
        <v>3156</v>
      </c>
      <c r="F1640" s="683" t="s">
        <v>3156</v>
      </c>
    </row>
    <row r="1641" spans="1:6" s="742" customFormat="1" ht="33" customHeight="1">
      <c r="A1641" s="588"/>
      <c r="B1641" s="589"/>
      <c r="C1641" s="677"/>
      <c r="D1641" s="678"/>
      <c r="E1641" s="682" t="s">
        <v>3157</v>
      </c>
      <c r="F1641" s="683" t="s">
        <v>3157</v>
      </c>
    </row>
    <row r="1642" spans="1:6" s="742" customFormat="1" ht="33" customHeight="1">
      <c r="A1642" s="588"/>
      <c r="B1642" s="589"/>
      <c r="C1642" s="685" t="s">
        <v>3158</v>
      </c>
      <c r="D1642" s="678"/>
      <c r="E1642" s="682" t="s">
        <v>1205</v>
      </c>
      <c r="F1642" s="683" t="s">
        <v>1205</v>
      </c>
    </row>
    <row r="1643" spans="1:6" s="742" customFormat="1" ht="19.5" customHeight="1">
      <c r="A1643" s="588"/>
      <c r="B1643" s="589"/>
      <c r="C1643" s="677" t="s">
        <v>3159</v>
      </c>
      <c r="D1643" s="678"/>
      <c r="E1643" s="682"/>
      <c r="F1643" s="683"/>
    </row>
    <row r="1644" spans="1:6" s="742" customFormat="1" ht="19.5" customHeight="1">
      <c r="A1644" s="588"/>
      <c r="B1644" s="589"/>
      <c r="C1644" s="685" t="s">
        <v>2358</v>
      </c>
      <c r="D1644" s="678"/>
      <c r="E1644" s="682" t="s">
        <v>3160</v>
      </c>
      <c r="F1644" s="683" t="s">
        <v>2618</v>
      </c>
    </row>
    <row r="1645" spans="1:6" s="742" customFormat="1" ht="19.5" customHeight="1">
      <c r="A1645" s="588"/>
      <c r="B1645" s="589"/>
      <c r="C1645" s="685" t="s">
        <v>2360</v>
      </c>
      <c r="D1645" s="678"/>
      <c r="E1645" s="682" t="s">
        <v>3161</v>
      </c>
      <c r="F1645" s="683" t="s">
        <v>3161</v>
      </c>
    </row>
    <row r="1646" spans="1:6" s="742" customFormat="1" ht="19.5" customHeight="1">
      <c r="A1646" s="588"/>
      <c r="B1646" s="589"/>
      <c r="C1646" s="685" t="s">
        <v>2764</v>
      </c>
      <c r="D1646" s="678" t="s">
        <v>1206</v>
      </c>
      <c r="E1646" s="682" t="s">
        <v>458</v>
      </c>
      <c r="F1646" s="683" t="s">
        <v>458</v>
      </c>
    </row>
    <row r="1647" spans="1:6" s="742" customFormat="1" ht="51.75" customHeight="1">
      <c r="A1647" s="588"/>
      <c r="B1647" s="589"/>
      <c r="C1647" s="677"/>
      <c r="D1647" s="678" t="s">
        <v>1207</v>
      </c>
      <c r="E1647" s="682" t="s">
        <v>458</v>
      </c>
      <c r="F1647" s="683" t="s">
        <v>458</v>
      </c>
    </row>
    <row r="1648" spans="1:6" s="742" customFormat="1" ht="19.5" customHeight="1">
      <c r="A1648" s="588"/>
      <c r="B1648" s="589"/>
      <c r="C1648" s="677"/>
      <c r="D1648" s="678" t="s">
        <v>1208</v>
      </c>
      <c r="E1648" s="682" t="s">
        <v>458</v>
      </c>
      <c r="F1648" s="683" t="s">
        <v>458</v>
      </c>
    </row>
    <row r="1649" spans="1:6" s="742" customFormat="1" ht="19.5" customHeight="1">
      <c r="A1649" s="588"/>
      <c r="B1649" s="589"/>
      <c r="C1649" s="677"/>
      <c r="D1649" s="678" t="s">
        <v>1209</v>
      </c>
      <c r="E1649" s="682" t="s">
        <v>458</v>
      </c>
      <c r="F1649" s="683" t="s">
        <v>458</v>
      </c>
    </row>
    <row r="1650" spans="1:6" s="742" customFormat="1" ht="19.5" customHeight="1">
      <c r="A1650" s="588"/>
      <c r="B1650" s="589"/>
      <c r="C1650" s="677"/>
      <c r="D1650" s="678" t="s">
        <v>1210</v>
      </c>
      <c r="E1650" s="682" t="s">
        <v>458</v>
      </c>
      <c r="F1650" s="683" t="s">
        <v>458</v>
      </c>
    </row>
    <row r="1651" spans="1:6" s="742" customFormat="1" ht="19.5" customHeight="1">
      <c r="A1651" s="588"/>
      <c r="B1651" s="589"/>
      <c r="C1651" s="677"/>
      <c r="D1651" s="678" t="s">
        <v>1211</v>
      </c>
      <c r="E1651" s="682" t="s">
        <v>458</v>
      </c>
      <c r="F1651" s="683" t="s">
        <v>458</v>
      </c>
    </row>
    <row r="1652" spans="1:6" s="742" customFormat="1" ht="19.5" customHeight="1">
      <c r="A1652" s="588"/>
      <c r="B1652" s="589"/>
      <c r="C1652" s="685" t="s">
        <v>2365</v>
      </c>
      <c r="D1652" s="678"/>
      <c r="E1652" s="682" t="s">
        <v>1212</v>
      </c>
      <c r="F1652" s="683" t="s">
        <v>1212</v>
      </c>
    </row>
    <row r="1653" spans="1:6" s="742" customFormat="1" ht="19.5" customHeight="1">
      <c r="A1653" s="588"/>
      <c r="B1653" s="589"/>
      <c r="C1653" s="661"/>
      <c r="D1653" s="678"/>
      <c r="E1653" s="682" t="s">
        <v>1213</v>
      </c>
      <c r="F1653" s="683" t="s">
        <v>1213</v>
      </c>
    </row>
    <row r="1654" spans="1:6" s="742" customFormat="1" ht="19.5" customHeight="1">
      <c r="A1654" s="588"/>
      <c r="B1654" s="589"/>
      <c r="C1654" s="661"/>
      <c r="D1654" s="678"/>
      <c r="E1654" s="682" t="s">
        <v>1214</v>
      </c>
      <c r="F1654" s="683" t="s">
        <v>1214</v>
      </c>
    </row>
    <row r="1655" spans="1:6" s="742" customFormat="1" ht="19.5" customHeight="1">
      <c r="A1655" s="588"/>
      <c r="B1655" s="589"/>
      <c r="C1655" s="661" t="s">
        <v>3162</v>
      </c>
      <c r="D1655" s="678"/>
      <c r="E1655" s="682"/>
      <c r="F1655" s="683"/>
    </row>
    <row r="1656" spans="1:6" s="742" customFormat="1" ht="19.5" customHeight="1">
      <c r="A1656" s="588"/>
      <c r="B1656" s="589"/>
      <c r="C1656" s="685" t="s">
        <v>3163</v>
      </c>
      <c r="D1656" s="678"/>
      <c r="E1656" s="682" t="s">
        <v>1215</v>
      </c>
      <c r="F1656" s="683" t="s">
        <v>1215</v>
      </c>
    </row>
    <row r="1657" spans="1:6" s="742" customFormat="1" ht="19.5" customHeight="1">
      <c r="A1657" s="588"/>
      <c r="B1657" s="589"/>
      <c r="C1657" s="684"/>
      <c r="D1657" s="678"/>
      <c r="E1657" s="682" t="s">
        <v>1216</v>
      </c>
      <c r="F1657" s="683" t="s">
        <v>1216</v>
      </c>
    </row>
    <row r="1658" spans="1:6" s="742" customFormat="1" ht="19.5" customHeight="1">
      <c r="A1658" s="588"/>
      <c r="B1658" s="589"/>
      <c r="C1658" s="684"/>
      <c r="D1658" s="678"/>
      <c r="E1658" s="682" t="s">
        <v>1217</v>
      </c>
      <c r="F1658" s="683" t="s">
        <v>1217</v>
      </c>
    </row>
    <row r="1659" spans="1:6" s="742" customFormat="1" ht="19.5" customHeight="1">
      <c r="A1659" s="588"/>
      <c r="B1659" s="589"/>
      <c r="C1659" s="684"/>
      <c r="D1659" s="678"/>
      <c r="E1659" s="682" t="s">
        <v>1218</v>
      </c>
      <c r="F1659" s="683" t="s">
        <v>1218</v>
      </c>
    </row>
    <row r="1660" spans="1:6" s="742" customFormat="1" ht="19.5" customHeight="1">
      <c r="A1660" s="588"/>
      <c r="B1660" s="589"/>
      <c r="C1660" s="685" t="s">
        <v>3082</v>
      </c>
      <c r="D1660" s="678"/>
      <c r="E1660" s="682" t="s">
        <v>3164</v>
      </c>
      <c r="F1660" s="683" t="s">
        <v>3164</v>
      </c>
    </row>
    <row r="1661" spans="1:6" s="742" customFormat="1" ht="20.100000000000001" customHeight="1">
      <c r="A1661" s="588"/>
      <c r="B1661" s="589"/>
      <c r="C1661" s="681" t="s">
        <v>3165</v>
      </c>
      <c r="D1661" s="678"/>
      <c r="E1661" s="682"/>
      <c r="F1661" s="683"/>
    </row>
    <row r="1662" spans="1:6" s="742" customFormat="1" ht="19.5" customHeight="1">
      <c r="A1662" s="588"/>
      <c r="B1662" s="589"/>
      <c r="C1662" s="677" t="s">
        <v>3166</v>
      </c>
      <c r="D1662" s="678"/>
      <c r="E1662" s="682"/>
      <c r="F1662" s="683"/>
    </row>
    <row r="1663" spans="1:6" s="742" customFormat="1" ht="19.5" customHeight="1">
      <c r="A1663" s="588"/>
      <c r="B1663" s="589"/>
      <c r="C1663" s="685" t="s">
        <v>3053</v>
      </c>
      <c r="D1663" s="678"/>
      <c r="E1663" s="682" t="s">
        <v>1219</v>
      </c>
      <c r="F1663" s="683" t="s">
        <v>1219</v>
      </c>
    </row>
    <row r="1664" spans="1:6" s="742" customFormat="1" ht="19.5" customHeight="1">
      <c r="A1664" s="588"/>
      <c r="B1664" s="589"/>
      <c r="C1664" s="681"/>
      <c r="D1664" s="678"/>
      <c r="E1664" s="682" t="s">
        <v>1220</v>
      </c>
      <c r="F1664" s="683" t="s">
        <v>1220</v>
      </c>
    </row>
    <row r="1665" spans="1:6" s="742" customFormat="1" ht="19.5" customHeight="1">
      <c r="A1665" s="588"/>
      <c r="B1665" s="589"/>
      <c r="C1665" s="677"/>
      <c r="D1665" s="678"/>
      <c r="E1665" s="682" t="s">
        <v>1221</v>
      </c>
      <c r="F1665" s="683" t="s">
        <v>1221</v>
      </c>
    </row>
    <row r="1666" spans="1:6" s="742" customFormat="1" ht="19.5" customHeight="1">
      <c r="A1666" s="588"/>
      <c r="B1666" s="589"/>
      <c r="C1666" s="677"/>
      <c r="D1666" s="678"/>
      <c r="E1666" s="682" t="s">
        <v>1222</v>
      </c>
      <c r="F1666" s="683" t="s">
        <v>1222</v>
      </c>
    </row>
    <row r="1667" spans="1:6" s="742" customFormat="1" ht="19.5" customHeight="1">
      <c r="A1667" s="588"/>
      <c r="B1667" s="589"/>
      <c r="C1667" s="677" t="s">
        <v>3167</v>
      </c>
      <c r="D1667" s="678"/>
      <c r="E1667" s="682"/>
      <c r="F1667" s="683"/>
    </row>
    <row r="1668" spans="1:6" s="742" customFormat="1" ht="19.5" customHeight="1">
      <c r="A1668" s="588"/>
      <c r="B1668" s="589"/>
      <c r="C1668" s="685" t="s">
        <v>3053</v>
      </c>
      <c r="D1668" s="678"/>
      <c r="E1668" s="682" t="s">
        <v>3168</v>
      </c>
      <c r="F1668" s="683" t="s">
        <v>1223</v>
      </c>
    </row>
    <row r="1669" spans="1:6" s="742" customFormat="1" ht="33.75" customHeight="1">
      <c r="A1669" s="588"/>
      <c r="B1669" s="589"/>
      <c r="C1669" s="677" t="s">
        <v>3169</v>
      </c>
      <c r="D1669" s="678"/>
      <c r="E1669" s="682"/>
      <c r="F1669" s="683"/>
    </row>
    <row r="1670" spans="1:6" s="742" customFormat="1" ht="31.5" customHeight="1">
      <c r="A1670" s="588"/>
      <c r="B1670" s="589"/>
      <c r="C1670" s="685" t="s">
        <v>3053</v>
      </c>
      <c r="D1670" s="678"/>
      <c r="E1670" s="682" t="s">
        <v>3170</v>
      </c>
      <c r="F1670" s="683" t="s">
        <v>3171</v>
      </c>
    </row>
    <row r="1671" spans="1:6" s="742" customFormat="1" ht="19.5" customHeight="1">
      <c r="A1671" s="588"/>
      <c r="B1671" s="589"/>
      <c r="C1671" s="677"/>
      <c r="D1671" s="678"/>
      <c r="E1671" s="682" t="s">
        <v>1224</v>
      </c>
      <c r="F1671" s="683" t="s">
        <v>1224</v>
      </c>
    </row>
    <row r="1672" spans="1:6" s="742" customFormat="1" ht="19.5" customHeight="1">
      <c r="A1672" s="588"/>
      <c r="B1672" s="589"/>
      <c r="C1672" s="677" t="s">
        <v>3172</v>
      </c>
      <c r="D1672" s="678"/>
      <c r="E1672" s="682"/>
      <c r="F1672" s="683"/>
    </row>
    <row r="1673" spans="1:6" s="742" customFormat="1" ht="19.5" customHeight="1">
      <c r="A1673" s="588"/>
      <c r="B1673" s="589"/>
      <c r="C1673" s="685" t="s">
        <v>3053</v>
      </c>
      <c r="D1673" s="678"/>
      <c r="E1673" s="682" t="s">
        <v>1219</v>
      </c>
      <c r="F1673" s="683" t="s">
        <v>1219</v>
      </c>
    </row>
    <row r="1674" spans="1:6" s="742" customFormat="1" ht="19.5" customHeight="1">
      <c r="A1674" s="588"/>
      <c r="B1674" s="589"/>
      <c r="C1674" s="677"/>
      <c r="D1674" s="678"/>
      <c r="E1674" s="682" t="s">
        <v>1225</v>
      </c>
      <c r="F1674" s="683" t="s">
        <v>1225</v>
      </c>
    </row>
    <row r="1675" spans="1:6" s="742" customFormat="1" ht="19.5" customHeight="1">
      <c r="A1675" s="588"/>
      <c r="B1675" s="589"/>
      <c r="C1675" s="681" t="s">
        <v>3173</v>
      </c>
      <c r="D1675" s="678"/>
      <c r="E1675" s="682"/>
      <c r="F1675" s="683"/>
    </row>
    <row r="1676" spans="1:6" s="742" customFormat="1" ht="30" customHeight="1">
      <c r="A1676" s="588"/>
      <c r="B1676" s="589"/>
      <c r="C1676" s="677" t="s">
        <v>3174</v>
      </c>
      <c r="D1676" s="678"/>
      <c r="E1676" s="682"/>
      <c r="F1676" s="683"/>
    </row>
    <row r="1677" spans="1:6" s="742" customFormat="1" ht="19.5" customHeight="1">
      <c r="A1677" s="588"/>
      <c r="B1677" s="589"/>
      <c r="C1677" s="685" t="s">
        <v>2358</v>
      </c>
      <c r="D1677" s="678"/>
      <c r="E1677" s="682" t="s">
        <v>3175</v>
      </c>
      <c r="F1677" s="683" t="s">
        <v>2618</v>
      </c>
    </row>
    <row r="1678" spans="1:6" s="742" customFormat="1" ht="19.5" customHeight="1">
      <c r="A1678" s="588"/>
      <c r="B1678" s="589"/>
      <c r="C1678" s="685" t="s">
        <v>2360</v>
      </c>
      <c r="D1678" s="678"/>
      <c r="E1678" s="682" t="s">
        <v>2372</v>
      </c>
      <c r="F1678" s="683" t="s">
        <v>2372</v>
      </c>
    </row>
    <row r="1679" spans="1:6" s="742" customFormat="1" ht="19.5" customHeight="1">
      <c r="A1679" s="588"/>
      <c r="B1679" s="589"/>
      <c r="C1679" s="685" t="s">
        <v>2764</v>
      </c>
      <c r="D1679" s="678" t="s">
        <v>3176</v>
      </c>
      <c r="E1679" s="682" t="s">
        <v>432</v>
      </c>
      <c r="F1679" s="683" t="s">
        <v>432</v>
      </c>
    </row>
    <row r="1680" spans="1:6" s="742" customFormat="1" ht="40.5" customHeight="1">
      <c r="A1680" s="588"/>
      <c r="B1680" s="589"/>
      <c r="C1680" s="685"/>
      <c r="D1680" s="678" t="s">
        <v>3177</v>
      </c>
      <c r="E1680" s="682" t="s">
        <v>432</v>
      </c>
      <c r="F1680" s="683" t="s">
        <v>432</v>
      </c>
    </row>
    <row r="1681" spans="1:6" s="742" customFormat="1" ht="19.5" customHeight="1">
      <c r="A1681" s="588"/>
      <c r="B1681" s="589"/>
      <c r="C1681" s="685"/>
      <c r="D1681" s="678" t="s">
        <v>3178</v>
      </c>
      <c r="E1681" s="682" t="s">
        <v>432</v>
      </c>
      <c r="F1681" s="683" t="s">
        <v>432</v>
      </c>
    </row>
    <row r="1682" spans="1:6" s="742" customFormat="1" ht="19.5" customHeight="1">
      <c r="A1682" s="588"/>
      <c r="B1682" s="589"/>
      <c r="C1682" s="685"/>
      <c r="D1682" s="678" t="s">
        <v>3179</v>
      </c>
      <c r="E1682" s="682" t="s">
        <v>432</v>
      </c>
      <c r="F1682" s="683" t="s">
        <v>432</v>
      </c>
    </row>
    <row r="1683" spans="1:6" s="742" customFormat="1" ht="19.5" customHeight="1">
      <c r="A1683" s="588"/>
      <c r="B1683" s="589"/>
      <c r="C1683" s="685"/>
      <c r="D1683" s="678" t="s">
        <v>3180</v>
      </c>
      <c r="E1683" s="682" t="s">
        <v>432</v>
      </c>
      <c r="F1683" s="683" t="s">
        <v>432</v>
      </c>
    </row>
    <row r="1684" spans="1:6" s="742" customFormat="1" ht="19.5" customHeight="1">
      <c r="A1684" s="588"/>
      <c r="B1684" s="589"/>
      <c r="C1684" s="677"/>
      <c r="D1684" s="678" t="s">
        <v>2703</v>
      </c>
      <c r="E1684" s="682" t="s">
        <v>432</v>
      </c>
      <c r="F1684" s="683" t="s">
        <v>432</v>
      </c>
    </row>
    <row r="1685" spans="1:6" s="742" customFormat="1" ht="33" customHeight="1">
      <c r="A1685" s="588"/>
      <c r="B1685" s="589"/>
      <c r="C1685" s="685" t="s">
        <v>2365</v>
      </c>
      <c r="D1685" s="678"/>
      <c r="E1685" s="682" t="s">
        <v>1226</v>
      </c>
      <c r="F1685" s="683" t="s">
        <v>1226</v>
      </c>
    </row>
    <row r="1686" spans="1:6" s="742" customFormat="1" ht="32.25" customHeight="1">
      <c r="A1686" s="588"/>
      <c r="B1686" s="589"/>
      <c r="C1686" s="685"/>
      <c r="D1686" s="678"/>
      <c r="E1686" s="682" t="s">
        <v>1227</v>
      </c>
      <c r="F1686" s="683" t="s">
        <v>1227</v>
      </c>
    </row>
    <row r="1687" spans="1:6" s="742" customFormat="1" ht="20.100000000000001" customHeight="1">
      <c r="A1687" s="588"/>
      <c r="B1687" s="589"/>
      <c r="C1687" s="677"/>
      <c r="D1687" s="678"/>
      <c r="E1687" s="682" t="s">
        <v>1228</v>
      </c>
      <c r="F1687" s="683" t="s">
        <v>1228</v>
      </c>
    </row>
    <row r="1688" spans="1:6" s="742" customFormat="1" ht="19.5" customHeight="1">
      <c r="A1688" s="588"/>
      <c r="B1688" s="589"/>
      <c r="C1688" s="677"/>
      <c r="D1688" s="678"/>
      <c r="E1688" s="682" t="s">
        <v>1229</v>
      </c>
      <c r="F1688" s="683" t="s">
        <v>1229</v>
      </c>
    </row>
    <row r="1689" spans="1:6" s="742" customFormat="1" ht="19.5" customHeight="1">
      <c r="A1689" s="588"/>
      <c r="B1689" s="589"/>
      <c r="C1689" s="677" t="s">
        <v>3181</v>
      </c>
      <c r="D1689" s="678"/>
      <c r="E1689" s="682"/>
      <c r="F1689" s="683"/>
    </row>
    <row r="1690" spans="1:6" s="742" customFormat="1" ht="19.5" customHeight="1">
      <c r="A1690" s="588"/>
      <c r="B1690" s="589"/>
      <c r="C1690" s="685" t="s">
        <v>2358</v>
      </c>
      <c r="D1690" s="678"/>
      <c r="E1690" s="682" t="s">
        <v>3182</v>
      </c>
      <c r="F1690" s="683" t="s">
        <v>3182</v>
      </c>
    </row>
    <row r="1691" spans="1:6" s="742" customFormat="1" ht="19.5" customHeight="1">
      <c r="A1691" s="588"/>
      <c r="B1691" s="589"/>
      <c r="C1691" s="685" t="s">
        <v>2360</v>
      </c>
      <c r="D1691" s="678"/>
      <c r="E1691" s="682" t="s">
        <v>2625</v>
      </c>
      <c r="F1691" s="683" t="s">
        <v>2625</v>
      </c>
    </row>
    <row r="1692" spans="1:6" s="742" customFormat="1" ht="19.5" customHeight="1">
      <c r="A1692" s="588"/>
      <c r="B1692" s="589"/>
      <c r="C1692" s="685" t="s">
        <v>2578</v>
      </c>
      <c r="D1692" s="678"/>
      <c r="E1692" s="682" t="s">
        <v>3183</v>
      </c>
      <c r="F1692" s="683" t="s">
        <v>3183</v>
      </c>
    </row>
    <row r="1693" spans="1:6" s="742" customFormat="1" ht="39" customHeight="1">
      <c r="A1693" s="588"/>
      <c r="B1693" s="589"/>
      <c r="C1693" s="677" t="s">
        <v>3184</v>
      </c>
      <c r="D1693" s="678"/>
      <c r="E1693" s="682"/>
      <c r="F1693" s="683"/>
    </row>
    <row r="1694" spans="1:6" s="742" customFormat="1" ht="19.5" customHeight="1">
      <c r="A1694" s="588"/>
      <c r="B1694" s="589"/>
      <c r="C1694" s="685" t="s">
        <v>3185</v>
      </c>
      <c r="D1694" s="678"/>
      <c r="E1694" s="682" t="s">
        <v>3186</v>
      </c>
      <c r="F1694" s="683" t="s">
        <v>3186</v>
      </c>
    </row>
    <row r="1695" spans="1:6" s="742" customFormat="1" ht="19.5" customHeight="1">
      <c r="A1695" s="588"/>
      <c r="B1695" s="589"/>
      <c r="C1695" s="677" t="s">
        <v>3187</v>
      </c>
      <c r="D1695" s="678"/>
      <c r="E1695" s="682"/>
      <c r="F1695" s="683"/>
    </row>
    <row r="1696" spans="1:6" s="742" customFormat="1" ht="19.5" customHeight="1">
      <c r="A1696" s="588"/>
      <c r="B1696" s="589"/>
      <c r="C1696" s="685" t="s">
        <v>3185</v>
      </c>
      <c r="D1696" s="678"/>
      <c r="E1696" s="682" t="s">
        <v>3186</v>
      </c>
      <c r="F1696" s="683" t="s">
        <v>3186</v>
      </c>
    </row>
    <row r="1697" spans="1:6" s="742" customFormat="1" ht="19.5" customHeight="1">
      <c r="A1697" s="588"/>
      <c r="B1697" s="589"/>
      <c r="C1697" s="894"/>
      <c r="D1697" s="895"/>
      <c r="E1697" s="673"/>
      <c r="F1697" s="666"/>
    </row>
    <row r="1698" spans="1:6" s="742" customFormat="1" ht="19.5" customHeight="1">
      <c r="A1698" s="588"/>
      <c r="B1698" s="589"/>
      <c r="C1698" s="696" t="s">
        <v>3188</v>
      </c>
      <c r="D1698" s="591"/>
      <c r="E1698" s="650"/>
      <c r="F1698" s="651"/>
    </row>
    <row r="1699" spans="1:6" s="742" customFormat="1" ht="19.5" customHeight="1">
      <c r="A1699" s="588"/>
      <c r="B1699" s="589"/>
      <c r="C1699" s="696" t="s">
        <v>3189</v>
      </c>
      <c r="D1699" s="591"/>
      <c r="E1699" s="650"/>
      <c r="F1699" s="651"/>
    </row>
    <row r="1700" spans="1:6" s="742" customFormat="1" ht="19.5" customHeight="1">
      <c r="A1700" s="588"/>
      <c r="B1700" s="589"/>
      <c r="C1700" s="654" t="s">
        <v>3190</v>
      </c>
      <c r="D1700" s="655"/>
      <c r="E1700" s="694"/>
      <c r="F1700" s="676"/>
    </row>
    <row r="1701" spans="1:6" s="742" customFormat="1" ht="19.5" customHeight="1">
      <c r="A1701" s="588"/>
      <c r="B1701" s="589"/>
      <c r="C1701" s="681" t="s">
        <v>3191</v>
      </c>
      <c r="D1701" s="678"/>
      <c r="E1701" s="682"/>
      <c r="F1701" s="683"/>
    </row>
    <row r="1702" spans="1:6" s="742" customFormat="1" ht="19.5" customHeight="1">
      <c r="A1702" s="588"/>
      <c r="B1702" s="589"/>
      <c r="C1702" s="677" t="s">
        <v>3192</v>
      </c>
      <c r="D1702" s="678"/>
      <c r="E1702" s="682"/>
      <c r="F1702" s="683"/>
    </row>
    <row r="1703" spans="1:6" s="742" customFormat="1" ht="19.5" customHeight="1">
      <c r="A1703" s="588"/>
      <c r="B1703" s="589"/>
      <c r="C1703" s="685" t="s">
        <v>1230</v>
      </c>
      <c r="D1703" s="678"/>
      <c r="E1703" s="682" t="s">
        <v>1231</v>
      </c>
      <c r="F1703" s="683" t="s">
        <v>1231</v>
      </c>
    </row>
    <row r="1704" spans="1:6" s="742" customFormat="1" ht="60.75" customHeight="1">
      <c r="A1704" s="588"/>
      <c r="B1704" s="589"/>
      <c r="C1704" s="685"/>
      <c r="D1704" s="678"/>
      <c r="E1704" s="682" t="s">
        <v>1232</v>
      </c>
      <c r="F1704" s="683" t="s">
        <v>1232</v>
      </c>
    </row>
    <row r="1705" spans="1:6" s="742" customFormat="1" ht="45" customHeight="1">
      <c r="A1705" s="588"/>
      <c r="B1705" s="589"/>
      <c r="C1705" s="685"/>
      <c r="D1705" s="678"/>
      <c r="E1705" s="682" t="s">
        <v>1233</v>
      </c>
      <c r="F1705" s="683" t="s">
        <v>1233</v>
      </c>
    </row>
    <row r="1706" spans="1:6" s="742" customFormat="1" ht="60.75" customHeight="1">
      <c r="A1706" s="588"/>
      <c r="B1706" s="589"/>
      <c r="C1706" s="685"/>
      <c r="D1706" s="678"/>
      <c r="E1706" s="682" t="s">
        <v>1234</v>
      </c>
      <c r="F1706" s="683" t="s">
        <v>1234</v>
      </c>
    </row>
    <row r="1707" spans="1:6" s="742" customFormat="1" ht="30" customHeight="1">
      <c r="A1707" s="588"/>
      <c r="B1707" s="589"/>
      <c r="C1707" s="685"/>
      <c r="D1707" s="678"/>
      <c r="E1707" s="682" t="s">
        <v>1235</v>
      </c>
      <c r="F1707" s="683" t="s">
        <v>1235</v>
      </c>
    </row>
    <row r="1708" spans="1:6" s="742" customFormat="1" ht="45.75" customHeight="1">
      <c r="A1708" s="588"/>
      <c r="B1708" s="589"/>
      <c r="C1708" s="685"/>
      <c r="D1708" s="678"/>
      <c r="E1708" s="682" t="s">
        <v>1236</v>
      </c>
      <c r="F1708" s="683" t="s">
        <v>1236</v>
      </c>
    </row>
    <row r="1709" spans="1:6" s="742" customFormat="1" ht="19.5" customHeight="1">
      <c r="A1709" s="588"/>
      <c r="B1709" s="589"/>
      <c r="C1709" s="685"/>
      <c r="D1709" s="678"/>
      <c r="E1709" s="682" t="s">
        <v>1237</v>
      </c>
      <c r="F1709" s="683" t="s">
        <v>1237</v>
      </c>
    </row>
    <row r="1710" spans="1:6" s="742" customFormat="1" ht="30" customHeight="1">
      <c r="A1710" s="588"/>
      <c r="B1710" s="589"/>
      <c r="C1710" s="685" t="s">
        <v>3193</v>
      </c>
      <c r="D1710" s="678"/>
      <c r="E1710" s="682" t="s">
        <v>3194</v>
      </c>
      <c r="F1710" s="683" t="s">
        <v>3194</v>
      </c>
    </row>
    <row r="1711" spans="1:6" s="742" customFormat="1" ht="19.5" customHeight="1">
      <c r="A1711" s="588"/>
      <c r="B1711" s="589"/>
      <c r="C1711" s="685"/>
      <c r="D1711" s="678"/>
      <c r="E1711" s="682" t="s">
        <v>1238</v>
      </c>
      <c r="F1711" s="683" t="s">
        <v>1238</v>
      </c>
    </row>
    <row r="1712" spans="1:6" s="742" customFormat="1" ht="30" customHeight="1">
      <c r="A1712" s="588"/>
      <c r="B1712" s="589"/>
      <c r="C1712" s="685" t="s">
        <v>3195</v>
      </c>
      <c r="D1712" s="678"/>
      <c r="E1712" s="682" t="s">
        <v>3196</v>
      </c>
      <c r="F1712" s="683" t="s">
        <v>3196</v>
      </c>
    </row>
    <row r="1713" spans="1:6" s="742" customFormat="1" ht="45" customHeight="1">
      <c r="A1713" s="588"/>
      <c r="B1713" s="589"/>
      <c r="C1713" s="685"/>
      <c r="D1713" s="678"/>
      <c r="E1713" s="682" t="s">
        <v>1239</v>
      </c>
      <c r="F1713" s="683" t="s">
        <v>1239</v>
      </c>
    </row>
    <row r="1714" spans="1:6" s="742" customFormat="1" ht="30" customHeight="1">
      <c r="A1714" s="588"/>
      <c r="B1714" s="589"/>
      <c r="C1714" s="685"/>
      <c r="D1714" s="678"/>
      <c r="E1714" s="682" t="s">
        <v>1240</v>
      </c>
      <c r="F1714" s="683" t="s">
        <v>1240</v>
      </c>
    </row>
    <row r="1715" spans="1:6" s="742" customFormat="1" ht="30" customHeight="1">
      <c r="A1715" s="588"/>
      <c r="B1715" s="589"/>
      <c r="C1715" s="685"/>
      <c r="D1715" s="678"/>
      <c r="E1715" s="682" t="s">
        <v>1241</v>
      </c>
      <c r="F1715" s="683" t="s">
        <v>1241</v>
      </c>
    </row>
    <row r="1716" spans="1:6" s="742" customFormat="1" ht="19.5" customHeight="1">
      <c r="A1716" s="588"/>
      <c r="B1716" s="589"/>
      <c r="C1716" s="685"/>
      <c r="D1716" s="678"/>
      <c r="E1716" s="682" t="s">
        <v>3197</v>
      </c>
      <c r="F1716" s="683" t="s">
        <v>3197</v>
      </c>
    </row>
    <row r="1717" spans="1:6" s="742" customFormat="1" ht="19.5" customHeight="1">
      <c r="A1717" s="588"/>
      <c r="B1717" s="589"/>
      <c r="C1717" s="677" t="s">
        <v>3198</v>
      </c>
      <c r="D1717" s="678"/>
      <c r="E1717" s="682"/>
      <c r="F1717" s="683"/>
    </row>
    <row r="1718" spans="1:6" s="742" customFormat="1" ht="30" customHeight="1">
      <c r="A1718" s="588"/>
      <c r="B1718" s="589"/>
      <c r="C1718" s="685" t="s">
        <v>3199</v>
      </c>
      <c r="D1718" s="678"/>
      <c r="E1718" s="682" t="s">
        <v>1242</v>
      </c>
      <c r="F1718" s="683" t="s">
        <v>1242</v>
      </c>
    </row>
    <row r="1719" spans="1:6" s="742" customFormat="1" ht="30" customHeight="1">
      <c r="A1719" s="588"/>
      <c r="B1719" s="589"/>
      <c r="C1719" s="677"/>
      <c r="D1719" s="678"/>
      <c r="E1719" s="682" t="s">
        <v>1243</v>
      </c>
      <c r="F1719" s="683" t="s">
        <v>1243</v>
      </c>
    </row>
    <row r="1720" spans="1:6" s="742" customFormat="1" ht="29.25" customHeight="1">
      <c r="A1720" s="588"/>
      <c r="B1720" s="589"/>
      <c r="C1720" s="677"/>
      <c r="D1720" s="678"/>
      <c r="E1720" s="682" t="s">
        <v>1244</v>
      </c>
      <c r="F1720" s="683" t="s">
        <v>1244</v>
      </c>
    </row>
    <row r="1721" spans="1:6" s="742" customFormat="1" ht="19.5" customHeight="1">
      <c r="A1721" s="588"/>
      <c r="B1721" s="589"/>
      <c r="C1721" s="677"/>
      <c r="D1721" s="678"/>
      <c r="E1721" s="682" t="s">
        <v>1245</v>
      </c>
      <c r="F1721" s="683" t="s">
        <v>1245</v>
      </c>
    </row>
    <row r="1722" spans="1:6" s="742" customFormat="1" ht="30" customHeight="1">
      <c r="A1722" s="588"/>
      <c r="B1722" s="589"/>
      <c r="C1722" s="685" t="s">
        <v>1246</v>
      </c>
      <c r="D1722" s="678"/>
      <c r="E1722" s="682" t="s">
        <v>3200</v>
      </c>
      <c r="F1722" s="683" t="s">
        <v>3200</v>
      </c>
    </row>
    <row r="1723" spans="1:6" s="742" customFormat="1" ht="30" customHeight="1">
      <c r="A1723" s="588"/>
      <c r="B1723" s="589"/>
      <c r="C1723" s="677"/>
      <c r="D1723" s="678"/>
      <c r="E1723" s="682" t="s">
        <v>1247</v>
      </c>
      <c r="F1723" s="683" t="s">
        <v>1247</v>
      </c>
    </row>
    <row r="1724" spans="1:6" s="742" customFormat="1" ht="30" customHeight="1">
      <c r="A1724" s="588"/>
      <c r="B1724" s="589"/>
      <c r="C1724" s="685" t="s">
        <v>3201</v>
      </c>
      <c r="D1724" s="678"/>
      <c r="E1724" s="682" t="s">
        <v>3202</v>
      </c>
      <c r="F1724" s="683" t="s">
        <v>3202</v>
      </c>
    </row>
    <row r="1725" spans="1:6" s="742" customFormat="1" ht="45" customHeight="1">
      <c r="A1725" s="588"/>
      <c r="B1725" s="589"/>
      <c r="C1725" s="677"/>
      <c r="D1725" s="678"/>
      <c r="E1725" s="682" t="s">
        <v>1248</v>
      </c>
      <c r="F1725" s="683" t="s">
        <v>1248</v>
      </c>
    </row>
    <row r="1726" spans="1:6" s="742" customFormat="1" ht="30" customHeight="1">
      <c r="A1726" s="588"/>
      <c r="B1726" s="589"/>
      <c r="C1726" s="677"/>
      <c r="D1726" s="678"/>
      <c r="E1726" s="682" t="s">
        <v>1249</v>
      </c>
      <c r="F1726" s="683" t="s">
        <v>1249</v>
      </c>
    </row>
    <row r="1727" spans="1:6" s="742" customFormat="1" ht="45" customHeight="1">
      <c r="A1727" s="588"/>
      <c r="B1727" s="589"/>
      <c r="C1727" s="677"/>
      <c r="D1727" s="678"/>
      <c r="E1727" s="682" t="s">
        <v>1250</v>
      </c>
      <c r="F1727" s="683" t="s">
        <v>1250</v>
      </c>
    </row>
    <row r="1728" spans="1:6" s="742" customFormat="1" ht="60" customHeight="1">
      <c r="A1728" s="588"/>
      <c r="B1728" s="589"/>
      <c r="C1728" s="677"/>
      <c r="D1728" s="678"/>
      <c r="E1728" s="682" t="s">
        <v>1251</v>
      </c>
      <c r="F1728" s="683" t="s">
        <v>1251</v>
      </c>
    </row>
    <row r="1729" spans="1:6" s="742" customFormat="1" ht="19.5" customHeight="1">
      <c r="A1729" s="588"/>
      <c r="B1729" s="589"/>
      <c r="C1729" s="677" t="s">
        <v>3203</v>
      </c>
      <c r="D1729" s="678"/>
      <c r="E1729" s="682"/>
      <c r="F1729" s="683"/>
    </row>
    <row r="1730" spans="1:6" s="742" customFormat="1" ht="45" customHeight="1">
      <c r="A1730" s="588"/>
      <c r="B1730" s="589"/>
      <c r="C1730" s="685" t="s">
        <v>3204</v>
      </c>
      <c r="D1730" s="678"/>
      <c r="E1730" s="682" t="s">
        <v>1252</v>
      </c>
      <c r="F1730" s="683" t="s">
        <v>1252</v>
      </c>
    </row>
    <row r="1731" spans="1:6" s="742" customFormat="1" ht="42" customHeight="1">
      <c r="A1731" s="588"/>
      <c r="B1731" s="589"/>
      <c r="C1731" s="677"/>
      <c r="D1731" s="678"/>
      <c r="E1731" s="682" t="s">
        <v>1253</v>
      </c>
      <c r="F1731" s="683" t="s">
        <v>1253</v>
      </c>
    </row>
    <row r="1732" spans="1:6" s="742" customFormat="1" ht="45" customHeight="1">
      <c r="A1732" s="588"/>
      <c r="B1732" s="589"/>
      <c r="C1732" s="677"/>
      <c r="D1732" s="678"/>
      <c r="E1732" s="682" t="s">
        <v>1254</v>
      </c>
      <c r="F1732" s="683" t="s">
        <v>1254</v>
      </c>
    </row>
    <row r="1733" spans="1:6" s="742" customFormat="1" ht="30" customHeight="1">
      <c r="A1733" s="588"/>
      <c r="B1733" s="589"/>
      <c r="C1733" s="677"/>
      <c r="D1733" s="678"/>
      <c r="E1733" s="682" t="s">
        <v>1255</v>
      </c>
      <c r="F1733" s="683" t="s">
        <v>1255</v>
      </c>
    </row>
    <row r="1734" spans="1:6" s="742" customFormat="1" ht="45" customHeight="1">
      <c r="A1734" s="588"/>
      <c r="B1734" s="589"/>
      <c r="C1734" s="677"/>
      <c r="D1734" s="678"/>
      <c r="E1734" s="682" t="s">
        <v>1256</v>
      </c>
      <c r="F1734" s="683" t="s">
        <v>1256</v>
      </c>
    </row>
    <row r="1735" spans="1:6" s="742" customFormat="1" ht="30" customHeight="1">
      <c r="A1735" s="588"/>
      <c r="B1735" s="589"/>
      <c r="C1735" s="677"/>
      <c r="D1735" s="678"/>
      <c r="E1735" s="682" t="s">
        <v>3205</v>
      </c>
      <c r="F1735" s="683" t="s">
        <v>3205</v>
      </c>
    </row>
    <row r="1736" spans="1:6" s="742" customFormat="1" ht="30" customHeight="1">
      <c r="A1736" s="588"/>
      <c r="B1736" s="589"/>
      <c r="C1736" s="685" t="s">
        <v>3206</v>
      </c>
      <c r="D1736" s="678"/>
      <c r="E1736" s="682" t="s">
        <v>1257</v>
      </c>
      <c r="F1736" s="683" t="s">
        <v>1257</v>
      </c>
    </row>
    <row r="1737" spans="1:6" s="742" customFormat="1" ht="30" customHeight="1">
      <c r="A1737" s="588"/>
      <c r="B1737" s="589"/>
      <c r="C1737" s="677"/>
      <c r="D1737" s="678"/>
      <c r="E1737" s="682" t="s">
        <v>1258</v>
      </c>
      <c r="F1737" s="683" t="s">
        <v>1258</v>
      </c>
    </row>
    <row r="1738" spans="1:6" s="742" customFormat="1" ht="19.5" customHeight="1">
      <c r="A1738" s="588"/>
      <c r="B1738" s="589"/>
      <c r="C1738" s="677" t="s">
        <v>3207</v>
      </c>
      <c r="D1738" s="678"/>
      <c r="E1738" s="682"/>
      <c r="F1738" s="683"/>
    </row>
    <row r="1739" spans="1:6" s="742" customFormat="1" ht="60" customHeight="1">
      <c r="A1739" s="588"/>
      <c r="B1739" s="589"/>
      <c r="C1739" s="685" t="s">
        <v>1259</v>
      </c>
      <c r="D1739" s="678"/>
      <c r="E1739" s="682" t="s">
        <v>1260</v>
      </c>
      <c r="F1739" s="683" t="s">
        <v>1260</v>
      </c>
    </row>
    <row r="1740" spans="1:6" s="742" customFormat="1" ht="19.5" customHeight="1">
      <c r="A1740" s="588"/>
      <c r="B1740" s="589"/>
      <c r="C1740" s="685"/>
      <c r="D1740" s="678"/>
      <c r="E1740" s="682" t="s">
        <v>3208</v>
      </c>
      <c r="F1740" s="683" t="s">
        <v>3208</v>
      </c>
    </row>
    <row r="1741" spans="1:6" s="742" customFormat="1" ht="30" customHeight="1">
      <c r="A1741" s="588"/>
      <c r="B1741" s="589"/>
      <c r="C1741" s="685" t="s">
        <v>3209</v>
      </c>
      <c r="D1741" s="678"/>
      <c r="E1741" s="682" t="s">
        <v>1261</v>
      </c>
      <c r="F1741" s="683" t="s">
        <v>1261</v>
      </c>
    </row>
    <row r="1742" spans="1:6" s="742" customFormat="1" ht="30" customHeight="1">
      <c r="A1742" s="588"/>
      <c r="B1742" s="589"/>
      <c r="C1742" s="677"/>
      <c r="D1742" s="678"/>
      <c r="E1742" s="682" t="s">
        <v>1262</v>
      </c>
      <c r="F1742" s="683" t="s">
        <v>1262</v>
      </c>
    </row>
    <row r="1743" spans="1:6" s="742" customFormat="1" ht="19.5" customHeight="1">
      <c r="A1743" s="588"/>
      <c r="B1743" s="589"/>
      <c r="C1743" s="677" t="s">
        <v>3210</v>
      </c>
      <c r="D1743" s="678"/>
      <c r="E1743" s="682"/>
      <c r="F1743" s="683"/>
    </row>
    <row r="1744" spans="1:6" s="742" customFormat="1" ht="19.5" customHeight="1">
      <c r="A1744" s="588"/>
      <c r="B1744" s="589"/>
      <c r="C1744" s="685" t="s">
        <v>3211</v>
      </c>
      <c r="D1744" s="678"/>
      <c r="E1744" s="682" t="s">
        <v>1263</v>
      </c>
      <c r="F1744" s="683" t="s">
        <v>1263</v>
      </c>
    </row>
    <row r="1745" spans="1:6" s="742" customFormat="1" ht="30" customHeight="1">
      <c r="A1745" s="588"/>
      <c r="B1745" s="589"/>
      <c r="C1745" s="677"/>
      <c r="D1745" s="678"/>
      <c r="E1745" s="682" t="s">
        <v>1264</v>
      </c>
      <c r="F1745" s="683" t="s">
        <v>1264</v>
      </c>
    </row>
    <row r="1746" spans="1:6" s="742" customFormat="1" ht="19.5" customHeight="1">
      <c r="A1746" s="588"/>
      <c r="B1746" s="589"/>
      <c r="C1746" s="677"/>
      <c r="D1746" s="678"/>
      <c r="E1746" s="682" t="s">
        <v>1265</v>
      </c>
      <c r="F1746" s="683" t="s">
        <v>1265</v>
      </c>
    </row>
    <row r="1747" spans="1:6" s="742" customFormat="1" ht="30" customHeight="1">
      <c r="A1747" s="588"/>
      <c r="B1747" s="589"/>
      <c r="C1747" s="677"/>
      <c r="D1747" s="678"/>
      <c r="E1747" s="682" t="s">
        <v>1266</v>
      </c>
      <c r="F1747" s="683" t="s">
        <v>1266</v>
      </c>
    </row>
    <row r="1748" spans="1:6" s="742" customFormat="1" ht="30" customHeight="1">
      <c r="A1748" s="588"/>
      <c r="B1748" s="589"/>
      <c r="C1748" s="677"/>
      <c r="D1748" s="678"/>
      <c r="E1748" s="682" t="s">
        <v>1267</v>
      </c>
      <c r="F1748" s="683" t="s">
        <v>1267</v>
      </c>
    </row>
    <row r="1749" spans="1:6" s="742" customFormat="1" ht="19.5" customHeight="1">
      <c r="A1749" s="588"/>
      <c r="B1749" s="589"/>
      <c r="C1749" s="677"/>
      <c r="D1749" s="678"/>
      <c r="E1749" s="682" t="s">
        <v>1268</v>
      </c>
      <c r="F1749" s="683" t="s">
        <v>1268</v>
      </c>
    </row>
    <row r="1750" spans="1:6" s="742" customFormat="1" ht="19.5" customHeight="1">
      <c r="A1750" s="588"/>
      <c r="B1750" s="589"/>
      <c r="C1750" s="685" t="s">
        <v>3212</v>
      </c>
      <c r="D1750" s="678"/>
      <c r="E1750" s="682" t="s">
        <v>1269</v>
      </c>
      <c r="F1750" s="683" t="s">
        <v>1269</v>
      </c>
    </row>
    <row r="1751" spans="1:6" s="742" customFormat="1" ht="30" customHeight="1">
      <c r="A1751" s="588"/>
      <c r="B1751" s="589"/>
      <c r="C1751" s="677"/>
      <c r="D1751" s="678"/>
      <c r="E1751" s="682" t="s">
        <v>1270</v>
      </c>
      <c r="F1751" s="683" t="s">
        <v>1270</v>
      </c>
    </row>
    <row r="1752" spans="1:6" s="742" customFormat="1" ht="30" customHeight="1">
      <c r="A1752" s="588"/>
      <c r="B1752" s="589"/>
      <c r="C1752" s="685" t="s">
        <v>3213</v>
      </c>
      <c r="D1752" s="678"/>
      <c r="E1752" s="682" t="s">
        <v>3214</v>
      </c>
      <c r="F1752" s="683" t="s">
        <v>3214</v>
      </c>
    </row>
    <row r="1753" spans="1:6" s="742" customFormat="1" ht="30" customHeight="1">
      <c r="A1753" s="588"/>
      <c r="B1753" s="589"/>
      <c r="C1753" s="685" t="s">
        <v>3215</v>
      </c>
      <c r="D1753" s="678"/>
      <c r="E1753" s="682" t="s">
        <v>3216</v>
      </c>
      <c r="F1753" s="683" t="s">
        <v>3216</v>
      </c>
    </row>
    <row r="1754" spans="1:6" s="742" customFormat="1" ht="43.5" customHeight="1">
      <c r="A1754" s="588"/>
      <c r="B1754" s="589"/>
      <c r="C1754" s="685" t="s">
        <v>3217</v>
      </c>
      <c r="D1754" s="678"/>
      <c r="E1754" s="682" t="s">
        <v>3218</v>
      </c>
      <c r="F1754" s="683" t="s">
        <v>3218</v>
      </c>
    </row>
    <row r="1755" spans="1:6" s="742" customFormat="1" ht="30" customHeight="1">
      <c r="A1755" s="588"/>
      <c r="B1755" s="589"/>
      <c r="C1755" s="685" t="s">
        <v>3219</v>
      </c>
      <c r="D1755" s="678"/>
      <c r="E1755" s="682" t="s">
        <v>3220</v>
      </c>
      <c r="F1755" s="683" t="s">
        <v>3220</v>
      </c>
    </row>
    <row r="1756" spans="1:6" s="742" customFormat="1" ht="19.5" customHeight="1">
      <c r="A1756" s="588"/>
      <c r="B1756" s="589"/>
      <c r="C1756" s="677" t="s">
        <v>3221</v>
      </c>
      <c r="D1756" s="678"/>
      <c r="E1756" s="682"/>
      <c r="F1756" s="683"/>
    </row>
    <row r="1757" spans="1:6" s="742" customFormat="1" ht="30" customHeight="1">
      <c r="A1757" s="588"/>
      <c r="B1757" s="589"/>
      <c r="C1757" s="685" t="s">
        <v>3222</v>
      </c>
      <c r="D1757" s="678"/>
      <c r="E1757" s="682" t="s">
        <v>3223</v>
      </c>
      <c r="F1757" s="683" t="s">
        <v>3223</v>
      </c>
    </row>
    <row r="1758" spans="1:6" s="742" customFormat="1" ht="30" customHeight="1">
      <c r="A1758" s="588"/>
      <c r="B1758" s="589"/>
      <c r="C1758" s="685" t="s">
        <v>3224</v>
      </c>
      <c r="D1758" s="678"/>
      <c r="E1758" s="682" t="s">
        <v>1271</v>
      </c>
      <c r="F1758" s="683" t="s">
        <v>1271</v>
      </c>
    </row>
    <row r="1759" spans="1:6" s="742" customFormat="1" ht="45" customHeight="1">
      <c r="A1759" s="588"/>
      <c r="B1759" s="589"/>
      <c r="C1759" s="685"/>
      <c r="D1759" s="678"/>
      <c r="E1759" s="682" t="s">
        <v>1272</v>
      </c>
      <c r="F1759" s="683" t="s">
        <v>1272</v>
      </c>
    </row>
    <row r="1760" spans="1:6" s="742" customFormat="1" ht="30" customHeight="1">
      <c r="A1760" s="588"/>
      <c r="B1760" s="589"/>
      <c r="C1760" s="685" t="s">
        <v>3225</v>
      </c>
      <c r="D1760" s="678"/>
      <c r="E1760" s="682" t="s">
        <v>1273</v>
      </c>
      <c r="F1760" s="683" t="s">
        <v>1273</v>
      </c>
    </row>
    <row r="1761" spans="1:6" s="742" customFormat="1" ht="41.25" customHeight="1">
      <c r="A1761" s="588"/>
      <c r="B1761" s="589"/>
      <c r="C1761" s="677"/>
      <c r="D1761" s="678"/>
      <c r="E1761" s="682" t="s">
        <v>1274</v>
      </c>
      <c r="F1761" s="683" t="s">
        <v>1274</v>
      </c>
    </row>
    <row r="1762" spans="1:6" s="742" customFormat="1" ht="19.5" customHeight="1">
      <c r="A1762" s="588"/>
      <c r="B1762" s="589"/>
      <c r="C1762" s="685" t="s">
        <v>3226</v>
      </c>
      <c r="D1762" s="678"/>
      <c r="E1762" s="682" t="s">
        <v>1275</v>
      </c>
      <c r="F1762" s="683" t="s">
        <v>1275</v>
      </c>
    </row>
    <row r="1763" spans="1:6" s="742" customFormat="1" ht="30" customHeight="1">
      <c r="A1763" s="588"/>
      <c r="B1763" s="589"/>
      <c r="C1763" s="677"/>
      <c r="D1763" s="678"/>
      <c r="E1763" s="682" t="s">
        <v>1276</v>
      </c>
      <c r="F1763" s="683" t="s">
        <v>1276</v>
      </c>
    </row>
    <row r="1764" spans="1:6" s="742" customFormat="1" ht="19.5" customHeight="1">
      <c r="A1764" s="588"/>
      <c r="B1764" s="589"/>
      <c r="C1764" s="677" t="s">
        <v>3227</v>
      </c>
      <c r="D1764" s="678"/>
      <c r="E1764" s="682"/>
      <c r="F1764" s="683"/>
    </row>
    <row r="1765" spans="1:6" s="742" customFormat="1" ht="45" customHeight="1">
      <c r="A1765" s="588"/>
      <c r="B1765" s="589"/>
      <c r="C1765" s="685" t="s">
        <v>3228</v>
      </c>
      <c r="D1765" s="678"/>
      <c r="E1765" s="682" t="s">
        <v>1277</v>
      </c>
      <c r="F1765" s="683" t="s">
        <v>1277</v>
      </c>
    </row>
    <row r="1766" spans="1:6" s="742" customFormat="1" ht="45" customHeight="1">
      <c r="A1766" s="588"/>
      <c r="B1766" s="589"/>
      <c r="C1766" s="677"/>
      <c r="D1766" s="678"/>
      <c r="E1766" s="682" t="s">
        <v>1278</v>
      </c>
      <c r="F1766" s="683" t="s">
        <v>1278</v>
      </c>
    </row>
    <row r="1767" spans="1:6" s="742" customFormat="1" ht="19.5" customHeight="1">
      <c r="A1767" s="588"/>
      <c r="B1767" s="589"/>
      <c r="C1767" s="677"/>
      <c r="D1767" s="678"/>
      <c r="E1767" s="682" t="s">
        <v>1279</v>
      </c>
      <c r="F1767" s="683" t="s">
        <v>1279</v>
      </c>
    </row>
    <row r="1768" spans="1:6" s="742" customFormat="1" ht="19.5" customHeight="1">
      <c r="A1768" s="588"/>
      <c r="B1768" s="589"/>
      <c r="C1768" s="677" t="s">
        <v>3229</v>
      </c>
      <c r="D1768" s="678"/>
      <c r="E1768" s="682"/>
      <c r="F1768" s="683"/>
    </row>
    <row r="1769" spans="1:6" s="742" customFormat="1" ht="30" customHeight="1">
      <c r="A1769" s="588"/>
      <c r="B1769" s="589"/>
      <c r="C1769" s="685" t="s">
        <v>3230</v>
      </c>
      <c r="D1769" s="678"/>
      <c r="E1769" s="682" t="s">
        <v>3231</v>
      </c>
      <c r="F1769" s="683" t="s">
        <v>3231</v>
      </c>
    </row>
    <row r="1770" spans="1:6" s="742" customFormat="1" ht="19.5" customHeight="1">
      <c r="A1770" s="588"/>
      <c r="B1770" s="589"/>
      <c r="C1770" s="677" t="s">
        <v>3232</v>
      </c>
      <c r="D1770" s="678"/>
      <c r="E1770" s="682"/>
      <c r="F1770" s="683"/>
    </row>
    <row r="1771" spans="1:6" s="742" customFormat="1" ht="45" customHeight="1">
      <c r="A1771" s="588"/>
      <c r="B1771" s="589"/>
      <c r="C1771" s="685" t="s">
        <v>3233</v>
      </c>
      <c r="D1771" s="678"/>
      <c r="E1771" s="682" t="s">
        <v>1280</v>
      </c>
      <c r="F1771" s="683" t="s">
        <v>1280</v>
      </c>
    </row>
    <row r="1772" spans="1:6" s="742" customFormat="1" ht="30" customHeight="1">
      <c r="A1772" s="588"/>
      <c r="B1772" s="589"/>
      <c r="C1772" s="707"/>
      <c r="D1772" s="678"/>
      <c r="E1772" s="682" t="s">
        <v>1281</v>
      </c>
      <c r="F1772" s="683" t="s">
        <v>1281</v>
      </c>
    </row>
    <row r="1773" spans="1:6" s="742" customFormat="1" ht="30" customHeight="1">
      <c r="A1773" s="588"/>
      <c r="B1773" s="589"/>
      <c r="C1773" s="659"/>
      <c r="D1773" s="678"/>
      <c r="E1773" s="682" t="s">
        <v>1282</v>
      </c>
      <c r="F1773" s="683" t="s">
        <v>1282</v>
      </c>
    </row>
    <row r="1774" spans="1:6" s="742" customFormat="1" ht="30" customHeight="1">
      <c r="A1774" s="588"/>
      <c r="B1774" s="589"/>
      <c r="C1774" s="677"/>
      <c r="D1774" s="678"/>
      <c r="E1774" s="682" t="s">
        <v>1283</v>
      </c>
      <c r="F1774" s="683" t="s">
        <v>1283</v>
      </c>
    </row>
    <row r="1775" spans="1:6" s="742" customFormat="1" ht="19.5" customHeight="1">
      <c r="A1775" s="588"/>
      <c r="B1775" s="589"/>
      <c r="C1775" s="677"/>
      <c r="D1775" s="678"/>
      <c r="E1775" s="682" t="s">
        <v>1284</v>
      </c>
      <c r="F1775" s="683" t="s">
        <v>1284</v>
      </c>
    </row>
    <row r="1776" spans="1:6" s="742" customFormat="1" ht="45" customHeight="1">
      <c r="A1776" s="588"/>
      <c r="B1776" s="589"/>
      <c r="C1776" s="657" t="s">
        <v>1285</v>
      </c>
      <c r="D1776" s="678"/>
      <c r="E1776" s="682" t="s">
        <v>1286</v>
      </c>
      <c r="F1776" s="683" t="s">
        <v>1286</v>
      </c>
    </row>
    <row r="1777" spans="1:6" s="742" customFormat="1" ht="19.5" customHeight="1">
      <c r="A1777" s="588"/>
      <c r="B1777" s="589"/>
      <c r="C1777" s="661" t="s">
        <v>3234</v>
      </c>
      <c r="D1777" s="678"/>
      <c r="E1777" s="682"/>
      <c r="F1777" s="683"/>
    </row>
    <row r="1778" spans="1:6" s="742" customFormat="1" ht="30" customHeight="1">
      <c r="A1778" s="588"/>
      <c r="B1778" s="589"/>
      <c r="C1778" s="657" t="s">
        <v>3235</v>
      </c>
      <c r="D1778" s="678"/>
      <c r="E1778" s="682" t="s">
        <v>3236</v>
      </c>
      <c r="F1778" s="683" t="s">
        <v>3236</v>
      </c>
    </row>
    <row r="1779" spans="1:6" s="742" customFormat="1" ht="19.5" customHeight="1">
      <c r="A1779" s="588"/>
      <c r="B1779" s="589"/>
      <c r="C1779" s="657" t="s">
        <v>3237</v>
      </c>
      <c r="D1779" s="678"/>
      <c r="E1779" s="682" t="s">
        <v>3238</v>
      </c>
      <c r="F1779" s="683" t="s">
        <v>3238</v>
      </c>
    </row>
    <row r="1780" spans="1:6" s="742" customFormat="1" ht="19.5" customHeight="1">
      <c r="A1780" s="588"/>
      <c r="B1780" s="589"/>
      <c r="C1780" s="657" t="s">
        <v>3239</v>
      </c>
      <c r="D1780" s="678"/>
      <c r="E1780" s="682" t="s">
        <v>3240</v>
      </c>
      <c r="F1780" s="683" t="s">
        <v>3240</v>
      </c>
    </row>
    <row r="1781" spans="1:6" s="742" customFormat="1" ht="19.5" customHeight="1">
      <c r="A1781" s="588"/>
      <c r="B1781" s="589"/>
      <c r="C1781" s="657" t="s">
        <v>3241</v>
      </c>
      <c r="D1781" s="678"/>
      <c r="E1781" s="682" t="s">
        <v>3242</v>
      </c>
      <c r="F1781" s="683" t="s">
        <v>3242</v>
      </c>
    </row>
    <row r="1782" spans="1:6" s="742" customFormat="1" ht="19.5" customHeight="1">
      <c r="A1782" s="588"/>
      <c r="B1782" s="589"/>
      <c r="C1782" s="657" t="s">
        <v>3243</v>
      </c>
      <c r="D1782" s="678"/>
      <c r="E1782" s="682" t="s">
        <v>3244</v>
      </c>
      <c r="F1782" s="683" t="s">
        <v>3244</v>
      </c>
    </row>
    <row r="1783" spans="1:6" s="742" customFormat="1" ht="19.5" customHeight="1">
      <c r="A1783" s="588"/>
      <c r="B1783" s="589"/>
      <c r="C1783" s="657" t="s">
        <v>3245</v>
      </c>
      <c r="D1783" s="678"/>
      <c r="E1783" s="682" t="s">
        <v>3246</v>
      </c>
      <c r="F1783" s="683" t="s">
        <v>3246</v>
      </c>
    </row>
    <row r="1784" spans="1:6" s="742" customFormat="1" ht="46.5" customHeight="1">
      <c r="A1784" s="588"/>
      <c r="B1784" s="589"/>
      <c r="C1784" s="685" t="s">
        <v>3247</v>
      </c>
      <c r="D1784" s="678"/>
      <c r="E1784" s="703" t="s">
        <v>1287</v>
      </c>
      <c r="F1784" s="705" t="s">
        <v>1287</v>
      </c>
    </row>
    <row r="1785" spans="1:6" s="742" customFormat="1" ht="20.100000000000001" customHeight="1">
      <c r="A1785" s="588"/>
      <c r="B1785" s="589"/>
      <c r="C1785" s="661" t="s">
        <v>1288</v>
      </c>
      <c r="D1785" s="678"/>
      <c r="E1785" s="703"/>
      <c r="F1785" s="705"/>
    </row>
    <row r="1786" spans="1:6" s="742" customFormat="1" ht="30" customHeight="1">
      <c r="A1786" s="588"/>
      <c r="B1786" s="589"/>
      <c r="C1786" s="657" t="s">
        <v>3248</v>
      </c>
      <c r="D1786" s="678"/>
      <c r="E1786" s="703" t="s">
        <v>1289</v>
      </c>
      <c r="F1786" s="705" t="s">
        <v>1289</v>
      </c>
    </row>
    <row r="1787" spans="1:6" s="742" customFormat="1" ht="30" customHeight="1">
      <c r="A1787" s="588"/>
      <c r="B1787" s="589"/>
      <c r="C1787" s="657" t="s">
        <v>3249</v>
      </c>
      <c r="D1787" s="678"/>
      <c r="E1787" s="703" t="s">
        <v>3250</v>
      </c>
      <c r="F1787" s="705" t="s">
        <v>3250</v>
      </c>
    </row>
    <row r="1788" spans="1:6" s="742" customFormat="1" ht="30" customHeight="1">
      <c r="A1788" s="588"/>
      <c r="B1788" s="589"/>
      <c r="C1788" s="685" t="s">
        <v>3251</v>
      </c>
      <c r="D1788" s="678"/>
      <c r="E1788" s="682" t="s">
        <v>3252</v>
      </c>
      <c r="F1788" s="683" t="s">
        <v>3252</v>
      </c>
    </row>
    <row r="1789" spans="1:6" s="742" customFormat="1" ht="30.75" customHeight="1">
      <c r="A1789" s="588"/>
      <c r="B1789" s="589"/>
      <c r="C1789" s="685" t="s">
        <v>3253</v>
      </c>
      <c r="D1789" s="678"/>
      <c r="E1789" s="682" t="s">
        <v>3254</v>
      </c>
      <c r="F1789" s="683" t="s">
        <v>3254</v>
      </c>
    </row>
    <row r="1790" spans="1:6" s="742" customFormat="1" ht="19.5" customHeight="1">
      <c r="A1790" s="588"/>
      <c r="B1790" s="589"/>
      <c r="C1790" s="677" t="s">
        <v>3255</v>
      </c>
      <c r="D1790" s="678"/>
      <c r="E1790" s="682"/>
      <c r="F1790" s="683"/>
    </row>
    <row r="1791" spans="1:6" s="742" customFormat="1" ht="31.5" customHeight="1">
      <c r="A1791" s="588"/>
      <c r="B1791" s="589"/>
      <c r="C1791" s="685" t="s">
        <v>3256</v>
      </c>
      <c r="D1791" s="678"/>
      <c r="E1791" s="682" t="s">
        <v>3257</v>
      </c>
      <c r="F1791" s="683" t="s">
        <v>3257</v>
      </c>
    </row>
    <row r="1792" spans="1:6" s="742" customFormat="1" ht="45" customHeight="1">
      <c r="A1792" s="588"/>
      <c r="B1792" s="589"/>
      <c r="C1792" s="657" t="s">
        <v>3258</v>
      </c>
      <c r="D1792" s="678"/>
      <c r="E1792" s="682" t="s">
        <v>1290</v>
      </c>
      <c r="F1792" s="683" t="s">
        <v>1290</v>
      </c>
    </row>
    <row r="1793" spans="1:6" s="742" customFormat="1" ht="30" customHeight="1">
      <c r="A1793" s="588"/>
      <c r="B1793" s="589"/>
      <c r="C1793" s="661"/>
      <c r="D1793" s="678"/>
      <c r="E1793" s="682" t="s">
        <v>1291</v>
      </c>
      <c r="F1793" s="683" t="s">
        <v>1291</v>
      </c>
    </row>
    <row r="1794" spans="1:6" s="742" customFormat="1" ht="30" customHeight="1">
      <c r="A1794" s="588"/>
      <c r="B1794" s="589"/>
      <c r="C1794" s="661"/>
      <c r="D1794" s="678"/>
      <c r="E1794" s="682" t="s">
        <v>1292</v>
      </c>
      <c r="F1794" s="683" t="s">
        <v>1292</v>
      </c>
    </row>
    <row r="1795" spans="1:6" s="742" customFormat="1" ht="30" customHeight="1">
      <c r="A1795" s="588"/>
      <c r="B1795" s="589"/>
      <c r="C1795" s="661"/>
      <c r="D1795" s="678"/>
      <c r="E1795" s="682" t="s">
        <v>1293</v>
      </c>
      <c r="F1795" s="683" t="s">
        <v>1293</v>
      </c>
    </row>
    <row r="1796" spans="1:6" s="742" customFormat="1" ht="19.5" customHeight="1">
      <c r="A1796" s="588"/>
      <c r="B1796" s="589"/>
      <c r="C1796" s="657" t="s">
        <v>1294</v>
      </c>
      <c r="D1796" s="678"/>
      <c r="E1796" s="682" t="s">
        <v>3259</v>
      </c>
      <c r="F1796" s="683" t="s">
        <v>3259</v>
      </c>
    </row>
    <row r="1797" spans="1:6" s="742" customFormat="1" ht="41.25" customHeight="1">
      <c r="A1797" s="588"/>
      <c r="B1797" s="589"/>
      <c r="C1797" s="657" t="s">
        <v>3260</v>
      </c>
      <c r="D1797" s="678"/>
      <c r="E1797" s="682" t="s">
        <v>1295</v>
      </c>
      <c r="F1797" s="683" t="s">
        <v>1295</v>
      </c>
    </row>
    <row r="1798" spans="1:6" s="742" customFormat="1" ht="30" customHeight="1">
      <c r="A1798" s="588"/>
      <c r="B1798" s="589"/>
      <c r="C1798" s="677"/>
      <c r="D1798" s="678"/>
      <c r="E1798" s="682" t="s">
        <v>1296</v>
      </c>
      <c r="F1798" s="683" t="s">
        <v>1296</v>
      </c>
    </row>
    <row r="1799" spans="1:6" s="742" customFormat="1" ht="30" customHeight="1">
      <c r="A1799" s="588"/>
      <c r="B1799" s="589"/>
      <c r="C1799" s="685" t="s">
        <v>3261</v>
      </c>
      <c r="D1799" s="678"/>
      <c r="E1799" s="682" t="s">
        <v>3262</v>
      </c>
      <c r="F1799" s="683" t="s">
        <v>3262</v>
      </c>
    </row>
    <row r="1800" spans="1:6" s="742" customFormat="1" ht="19.5" customHeight="1">
      <c r="A1800" s="588"/>
      <c r="B1800" s="589"/>
      <c r="C1800" s="685" t="s">
        <v>3263</v>
      </c>
      <c r="D1800" s="678"/>
      <c r="E1800" s="682" t="s">
        <v>3264</v>
      </c>
      <c r="F1800" s="683" t="s">
        <v>3264</v>
      </c>
    </row>
    <row r="1801" spans="1:6" s="742" customFormat="1" ht="30" customHeight="1">
      <c r="A1801" s="588"/>
      <c r="B1801" s="589"/>
      <c r="C1801" s="657" t="s">
        <v>3265</v>
      </c>
      <c r="D1801" s="678"/>
      <c r="E1801" s="682" t="s">
        <v>3266</v>
      </c>
      <c r="F1801" s="683" t="s">
        <v>3266</v>
      </c>
    </row>
    <row r="1802" spans="1:6" s="742" customFormat="1" ht="19.5" customHeight="1">
      <c r="A1802" s="588"/>
      <c r="B1802" s="589"/>
      <c r="C1802" s="657" t="s">
        <v>3267</v>
      </c>
      <c r="D1802" s="678"/>
      <c r="E1802" s="682" t="s">
        <v>3268</v>
      </c>
      <c r="F1802" s="683" t="s">
        <v>3268</v>
      </c>
    </row>
    <row r="1803" spans="1:6" s="742" customFormat="1" ht="19.5" customHeight="1">
      <c r="A1803" s="588"/>
      <c r="B1803" s="589"/>
      <c r="C1803" s="707" t="s">
        <v>3269</v>
      </c>
      <c r="D1803" s="678"/>
      <c r="E1803" s="682"/>
      <c r="F1803" s="683"/>
    </row>
    <row r="1804" spans="1:6" s="742" customFormat="1" ht="19.5" customHeight="1">
      <c r="A1804" s="588"/>
      <c r="B1804" s="589"/>
      <c r="C1804" s="661" t="s">
        <v>3270</v>
      </c>
      <c r="D1804" s="678"/>
      <c r="E1804" s="682"/>
      <c r="F1804" s="683"/>
    </row>
    <row r="1805" spans="1:6" s="742" customFormat="1" ht="19.5" customHeight="1">
      <c r="A1805" s="588"/>
      <c r="B1805" s="589"/>
      <c r="C1805" s="657" t="s">
        <v>3271</v>
      </c>
      <c r="D1805" s="678"/>
      <c r="E1805" s="682" t="s">
        <v>3272</v>
      </c>
      <c r="F1805" s="683" t="s">
        <v>3272</v>
      </c>
    </row>
    <row r="1806" spans="1:6" s="742" customFormat="1" ht="31.5" customHeight="1">
      <c r="A1806" s="588"/>
      <c r="B1806" s="589"/>
      <c r="C1806" s="661"/>
      <c r="D1806" s="678"/>
      <c r="E1806" s="682" t="s">
        <v>1297</v>
      </c>
      <c r="F1806" s="683" t="s">
        <v>1297</v>
      </c>
    </row>
    <row r="1807" spans="1:6" s="742" customFormat="1" ht="19.5" customHeight="1">
      <c r="A1807" s="588"/>
      <c r="B1807" s="589"/>
      <c r="C1807" s="661"/>
      <c r="D1807" s="678"/>
      <c r="E1807" s="682" t="s">
        <v>3273</v>
      </c>
      <c r="F1807" s="683" t="s">
        <v>3273</v>
      </c>
    </row>
    <row r="1808" spans="1:6" s="742" customFormat="1" ht="30" customHeight="1">
      <c r="A1808" s="588"/>
      <c r="B1808" s="589"/>
      <c r="C1808" s="657" t="s">
        <v>3274</v>
      </c>
      <c r="D1808" s="678"/>
      <c r="E1808" s="682" t="s">
        <v>3275</v>
      </c>
      <c r="F1808" s="683" t="s">
        <v>3275</v>
      </c>
    </row>
    <row r="1809" spans="1:6" s="742" customFormat="1" ht="30" customHeight="1">
      <c r="A1809" s="588"/>
      <c r="B1809" s="589"/>
      <c r="C1809" s="657" t="s">
        <v>3276</v>
      </c>
      <c r="D1809" s="678"/>
      <c r="E1809" s="703" t="s">
        <v>1298</v>
      </c>
      <c r="F1809" s="705" t="s">
        <v>1298</v>
      </c>
    </row>
    <row r="1810" spans="1:6" s="742" customFormat="1" ht="19.5" customHeight="1">
      <c r="A1810" s="588"/>
      <c r="B1810" s="589"/>
      <c r="C1810" s="661"/>
      <c r="D1810" s="678"/>
      <c r="E1810" s="703" t="s">
        <v>1299</v>
      </c>
      <c r="F1810" s="705" t="s">
        <v>1299</v>
      </c>
    </row>
    <row r="1811" spans="1:6" s="742" customFormat="1" ht="30" customHeight="1">
      <c r="A1811" s="588"/>
      <c r="B1811" s="589"/>
      <c r="C1811" s="685" t="s">
        <v>3277</v>
      </c>
      <c r="D1811" s="678"/>
      <c r="E1811" s="703" t="s">
        <v>3278</v>
      </c>
      <c r="F1811" s="705" t="s">
        <v>3278</v>
      </c>
    </row>
    <row r="1812" spans="1:6" s="742" customFormat="1" ht="30" customHeight="1">
      <c r="A1812" s="588"/>
      <c r="B1812" s="589"/>
      <c r="C1812" s="657" t="s">
        <v>3279</v>
      </c>
      <c r="D1812" s="678"/>
      <c r="E1812" s="682" t="s">
        <v>3280</v>
      </c>
      <c r="F1812" s="683" t="s">
        <v>3280</v>
      </c>
    </row>
    <row r="1813" spans="1:6" s="742" customFormat="1" ht="30" customHeight="1">
      <c r="A1813" s="588"/>
      <c r="B1813" s="589"/>
      <c r="C1813" s="685" t="s">
        <v>3281</v>
      </c>
      <c r="D1813" s="678"/>
      <c r="E1813" s="682" t="s">
        <v>1300</v>
      </c>
      <c r="F1813" s="683" t="s">
        <v>1300</v>
      </c>
    </row>
    <row r="1814" spans="1:6" s="742" customFormat="1" ht="19.5" customHeight="1">
      <c r="A1814" s="588"/>
      <c r="B1814" s="589"/>
      <c r="C1814" s="677"/>
      <c r="D1814" s="678"/>
      <c r="E1814" s="682" t="s">
        <v>1301</v>
      </c>
      <c r="F1814" s="683" t="s">
        <v>1301</v>
      </c>
    </row>
    <row r="1815" spans="1:6" s="742" customFormat="1" ht="19.5" customHeight="1">
      <c r="A1815" s="588"/>
      <c r="B1815" s="589"/>
      <c r="C1815" s="657" t="s">
        <v>3282</v>
      </c>
      <c r="D1815" s="678"/>
      <c r="E1815" s="682" t="s">
        <v>3283</v>
      </c>
      <c r="F1815" s="683" t="s">
        <v>3283</v>
      </c>
    </row>
    <row r="1816" spans="1:6" s="742" customFormat="1" ht="19.5" customHeight="1">
      <c r="A1816" s="588"/>
      <c r="B1816" s="589"/>
      <c r="C1816" s="661" t="s">
        <v>3284</v>
      </c>
      <c r="D1816" s="678"/>
      <c r="E1816" s="682"/>
      <c r="F1816" s="683"/>
    </row>
    <row r="1817" spans="1:6" s="742" customFormat="1" ht="19.5" customHeight="1">
      <c r="A1817" s="588"/>
      <c r="B1817" s="589"/>
      <c r="C1817" s="685" t="s">
        <v>3285</v>
      </c>
      <c r="D1817" s="678"/>
      <c r="E1817" s="682" t="s">
        <v>3286</v>
      </c>
      <c r="F1817" s="683" t="s">
        <v>3286</v>
      </c>
    </row>
    <row r="1818" spans="1:6" s="742" customFormat="1" ht="30" customHeight="1">
      <c r="A1818" s="588"/>
      <c r="B1818" s="589"/>
      <c r="C1818" s="685" t="s">
        <v>3287</v>
      </c>
      <c r="D1818" s="678"/>
      <c r="E1818" s="682" t="s">
        <v>1302</v>
      </c>
      <c r="F1818" s="683" t="s">
        <v>1302</v>
      </c>
    </row>
    <row r="1819" spans="1:6" s="742" customFormat="1" ht="19.5" customHeight="1">
      <c r="A1819" s="588"/>
      <c r="B1819" s="589"/>
      <c r="C1819" s="685"/>
      <c r="D1819" s="678"/>
      <c r="E1819" s="682" t="s">
        <v>1303</v>
      </c>
      <c r="F1819" s="683" t="s">
        <v>1303</v>
      </c>
    </row>
    <row r="1820" spans="1:6" s="742" customFormat="1" ht="19.5" customHeight="1">
      <c r="A1820" s="588"/>
      <c r="B1820" s="589"/>
      <c r="C1820" s="657" t="s">
        <v>3288</v>
      </c>
      <c r="D1820" s="678"/>
      <c r="E1820" s="682" t="s">
        <v>3289</v>
      </c>
      <c r="F1820" s="683" t="s">
        <v>3289</v>
      </c>
    </row>
    <row r="1821" spans="1:6" s="742" customFormat="1" ht="19.5" customHeight="1">
      <c r="A1821" s="588"/>
      <c r="B1821" s="589"/>
      <c r="C1821" s="657" t="s">
        <v>1304</v>
      </c>
      <c r="D1821" s="678"/>
      <c r="E1821" s="682" t="s">
        <v>1305</v>
      </c>
      <c r="F1821" s="683" t="s">
        <v>1305</v>
      </c>
    </row>
    <row r="1822" spans="1:6" s="742" customFormat="1" ht="30" customHeight="1">
      <c r="A1822" s="588"/>
      <c r="B1822" s="589"/>
      <c r="C1822" s="661"/>
      <c r="D1822" s="678"/>
      <c r="E1822" s="682" t="s">
        <v>1306</v>
      </c>
      <c r="F1822" s="683" t="s">
        <v>1306</v>
      </c>
    </row>
    <row r="1823" spans="1:6" s="742" customFormat="1" ht="19.5" customHeight="1">
      <c r="A1823" s="588"/>
      <c r="B1823" s="589"/>
      <c r="C1823" s="661" t="s">
        <v>3290</v>
      </c>
      <c r="D1823" s="678"/>
      <c r="E1823" s="682" t="s">
        <v>1307</v>
      </c>
      <c r="F1823" s="683" t="s">
        <v>1307</v>
      </c>
    </row>
    <row r="1824" spans="1:6" s="742" customFormat="1" ht="19.5" customHeight="1">
      <c r="A1824" s="588"/>
      <c r="B1824" s="589"/>
      <c r="C1824" s="707" t="s">
        <v>3291</v>
      </c>
      <c r="D1824" s="678"/>
      <c r="E1824" s="682"/>
      <c r="F1824" s="683"/>
    </row>
    <row r="1825" spans="1:6" s="742" customFormat="1" ht="19.5" customHeight="1">
      <c r="A1825" s="588"/>
      <c r="B1825" s="589"/>
      <c r="C1825" s="661"/>
      <c r="D1825" s="678"/>
      <c r="E1825" s="682" t="s">
        <v>1308</v>
      </c>
      <c r="F1825" s="683" t="s">
        <v>1308</v>
      </c>
    </row>
    <row r="1826" spans="1:6" s="742" customFormat="1" ht="30" customHeight="1">
      <c r="A1826" s="588"/>
      <c r="B1826" s="589"/>
      <c r="C1826" s="661"/>
      <c r="D1826" s="678"/>
      <c r="E1826" s="682" t="s">
        <v>1309</v>
      </c>
      <c r="F1826" s="683" t="s">
        <v>1309</v>
      </c>
    </row>
    <row r="1827" spans="1:6" s="742" customFormat="1" ht="19.5" customHeight="1">
      <c r="A1827" s="588"/>
      <c r="B1827" s="589"/>
      <c r="C1827" s="661"/>
      <c r="D1827" s="678"/>
      <c r="E1827" s="682" t="s">
        <v>1310</v>
      </c>
      <c r="F1827" s="683" t="s">
        <v>1310</v>
      </c>
    </row>
    <row r="1828" spans="1:6" s="742" customFormat="1" ht="33.75" customHeight="1">
      <c r="A1828" s="588"/>
      <c r="B1828" s="589"/>
      <c r="C1828" s="661"/>
      <c r="D1828" s="678"/>
      <c r="E1828" s="682" t="s">
        <v>3292</v>
      </c>
      <c r="F1828" s="683" t="s">
        <v>3292</v>
      </c>
    </row>
    <row r="1829" spans="1:6" s="742" customFormat="1" ht="19.5" customHeight="1">
      <c r="A1829" s="588"/>
      <c r="B1829" s="589"/>
      <c r="C1829" s="661"/>
      <c r="D1829" s="678"/>
      <c r="E1829" s="682" t="s">
        <v>3293</v>
      </c>
      <c r="F1829" s="683" t="s">
        <v>3293</v>
      </c>
    </row>
    <row r="1830" spans="1:6" s="742" customFormat="1" ht="30" customHeight="1">
      <c r="A1830" s="588"/>
      <c r="B1830" s="589"/>
      <c r="C1830" s="661"/>
      <c r="D1830" s="678"/>
      <c r="E1830" s="682" t="s">
        <v>3294</v>
      </c>
      <c r="F1830" s="683" t="s">
        <v>3294</v>
      </c>
    </row>
    <row r="1831" spans="1:6" s="742" customFormat="1" ht="75" customHeight="1">
      <c r="A1831" s="588"/>
      <c r="B1831" s="589"/>
      <c r="C1831" s="707" t="s">
        <v>3295</v>
      </c>
      <c r="D1831" s="678"/>
      <c r="E1831" s="703" t="s">
        <v>1311</v>
      </c>
      <c r="F1831" s="705" t="s">
        <v>1311</v>
      </c>
    </row>
    <row r="1832" spans="1:6" s="742" customFormat="1" ht="30" customHeight="1">
      <c r="A1832" s="588"/>
      <c r="B1832" s="589"/>
      <c r="C1832" s="661"/>
      <c r="D1832" s="678"/>
      <c r="E1832" s="703" t="s">
        <v>1312</v>
      </c>
      <c r="F1832" s="705" t="s">
        <v>1312</v>
      </c>
    </row>
    <row r="1833" spans="1:6" s="742" customFormat="1" ht="45" customHeight="1">
      <c r="A1833" s="588"/>
      <c r="B1833" s="589"/>
      <c r="C1833" s="661"/>
      <c r="D1833" s="678"/>
      <c r="E1833" s="703" t="s">
        <v>1313</v>
      </c>
      <c r="F1833" s="705" t="s">
        <v>1313</v>
      </c>
    </row>
    <row r="1834" spans="1:6" s="742" customFormat="1" ht="19.5" customHeight="1">
      <c r="A1834" s="588"/>
      <c r="B1834" s="589"/>
      <c r="C1834" s="707" t="s">
        <v>3296</v>
      </c>
      <c r="D1834" s="678"/>
      <c r="E1834" s="703"/>
      <c r="F1834" s="705"/>
    </row>
    <row r="1835" spans="1:6" s="742" customFormat="1" ht="30" customHeight="1">
      <c r="A1835" s="588"/>
      <c r="B1835" s="589"/>
      <c r="C1835" s="661" t="s">
        <v>1314</v>
      </c>
      <c r="D1835" s="678"/>
      <c r="E1835" s="703" t="s">
        <v>1315</v>
      </c>
      <c r="F1835" s="705" t="s">
        <v>1315</v>
      </c>
    </row>
    <row r="1836" spans="1:6" s="742" customFormat="1" ht="30" customHeight="1">
      <c r="A1836" s="588"/>
      <c r="B1836" s="589"/>
      <c r="C1836" s="661"/>
      <c r="D1836" s="678"/>
      <c r="E1836" s="703" t="s">
        <v>1316</v>
      </c>
      <c r="F1836" s="705" t="s">
        <v>1316</v>
      </c>
    </row>
    <row r="1837" spans="1:6" s="742" customFormat="1" ht="19.5" customHeight="1">
      <c r="A1837" s="588"/>
      <c r="B1837" s="589"/>
      <c r="C1837" s="661"/>
      <c r="D1837" s="678"/>
      <c r="E1837" s="703" t="s">
        <v>1317</v>
      </c>
      <c r="F1837" s="705" t="s">
        <v>1317</v>
      </c>
    </row>
    <row r="1838" spans="1:6" s="742" customFormat="1" ht="40.5" customHeight="1">
      <c r="A1838" s="588"/>
      <c r="B1838" s="589"/>
      <c r="C1838" s="677" t="s">
        <v>1318</v>
      </c>
      <c r="D1838" s="678"/>
      <c r="E1838" s="703" t="s">
        <v>1319</v>
      </c>
      <c r="F1838" s="705" t="s">
        <v>1319</v>
      </c>
    </row>
    <row r="1839" spans="1:6" s="742" customFormat="1" ht="60" customHeight="1">
      <c r="A1839" s="588"/>
      <c r="B1839" s="589"/>
      <c r="C1839" s="661"/>
      <c r="D1839" s="678"/>
      <c r="E1839" s="703" t="s">
        <v>1320</v>
      </c>
      <c r="F1839" s="705" t="s">
        <v>1320</v>
      </c>
    </row>
    <row r="1840" spans="1:6" s="742" customFormat="1" ht="45" customHeight="1">
      <c r="A1840" s="588"/>
      <c r="B1840" s="589"/>
      <c r="C1840" s="661"/>
      <c r="D1840" s="678"/>
      <c r="E1840" s="703" t="s">
        <v>1321</v>
      </c>
      <c r="F1840" s="705" t="s">
        <v>1321</v>
      </c>
    </row>
    <row r="1841" spans="1:6" s="742" customFormat="1" ht="19.5" customHeight="1">
      <c r="A1841" s="588"/>
      <c r="B1841" s="589"/>
      <c r="C1841" s="677"/>
      <c r="D1841" s="678"/>
      <c r="E1841" s="682" t="s">
        <v>1322</v>
      </c>
      <c r="F1841" s="683" t="s">
        <v>1322</v>
      </c>
    </row>
    <row r="1842" spans="1:6" s="742" customFormat="1" ht="19.5" customHeight="1">
      <c r="A1842" s="588"/>
      <c r="B1842" s="589"/>
      <c r="C1842" s="661" t="s">
        <v>1323</v>
      </c>
      <c r="D1842" s="678"/>
      <c r="E1842" s="682" t="s">
        <v>1324</v>
      </c>
      <c r="F1842" s="683" t="s">
        <v>1324</v>
      </c>
    </row>
    <row r="1843" spans="1:6" s="742" customFormat="1" ht="19.5" customHeight="1">
      <c r="A1843" s="588"/>
      <c r="B1843" s="589"/>
      <c r="C1843" s="661"/>
      <c r="D1843" s="678"/>
      <c r="E1843" s="682" t="s">
        <v>1325</v>
      </c>
      <c r="F1843" s="683" t="s">
        <v>1325</v>
      </c>
    </row>
    <row r="1844" spans="1:6" s="742" customFormat="1" ht="19.5" customHeight="1">
      <c r="A1844" s="588"/>
      <c r="B1844" s="589"/>
      <c r="C1844" s="679"/>
      <c r="D1844" s="678"/>
      <c r="E1844" s="682" t="s">
        <v>1326</v>
      </c>
      <c r="F1844" s="683" t="s">
        <v>1326</v>
      </c>
    </row>
    <row r="1845" spans="1:6" s="742" customFormat="1" ht="19.5" customHeight="1">
      <c r="A1845" s="588"/>
      <c r="B1845" s="589"/>
      <c r="C1845" s="677"/>
      <c r="D1845" s="678"/>
      <c r="E1845" s="682" t="s">
        <v>1327</v>
      </c>
      <c r="F1845" s="683" t="s">
        <v>1327</v>
      </c>
    </row>
    <row r="1846" spans="1:6" s="742" customFormat="1" ht="30" customHeight="1">
      <c r="A1846" s="588"/>
      <c r="B1846" s="589"/>
      <c r="C1846" s="677"/>
      <c r="D1846" s="678"/>
      <c r="E1846" s="682" t="s">
        <v>1328</v>
      </c>
      <c r="F1846" s="683" t="s">
        <v>1328</v>
      </c>
    </row>
    <row r="1847" spans="1:6" s="742" customFormat="1" ht="19.5" customHeight="1">
      <c r="A1847" s="588"/>
      <c r="B1847" s="589"/>
      <c r="C1847" s="661"/>
      <c r="D1847" s="678"/>
      <c r="E1847" s="682" t="s">
        <v>1329</v>
      </c>
      <c r="F1847" s="683" t="s">
        <v>1329</v>
      </c>
    </row>
    <row r="1848" spans="1:6" s="742" customFormat="1" ht="19.5" customHeight="1">
      <c r="A1848" s="588"/>
      <c r="B1848" s="589"/>
      <c r="C1848" s="661"/>
      <c r="D1848" s="678"/>
      <c r="E1848" s="682" t="s">
        <v>1330</v>
      </c>
      <c r="F1848" s="683" t="s">
        <v>1330</v>
      </c>
    </row>
    <row r="1849" spans="1:6" s="742" customFormat="1" ht="30" customHeight="1">
      <c r="A1849" s="588"/>
      <c r="B1849" s="589"/>
      <c r="C1849" s="661"/>
      <c r="D1849" s="678"/>
      <c r="E1849" s="682" t="s">
        <v>1331</v>
      </c>
      <c r="F1849" s="683" t="s">
        <v>1331</v>
      </c>
    </row>
    <row r="1850" spans="1:6" s="742" customFormat="1" ht="19.5" customHeight="1">
      <c r="A1850" s="588"/>
      <c r="B1850" s="589"/>
      <c r="C1850" s="661"/>
      <c r="D1850" s="678"/>
      <c r="E1850" s="682" t="s">
        <v>1332</v>
      </c>
      <c r="F1850" s="683" t="s">
        <v>1332</v>
      </c>
    </row>
    <row r="1851" spans="1:6" s="742" customFormat="1" ht="19.5" customHeight="1">
      <c r="A1851" s="588"/>
      <c r="B1851" s="589"/>
      <c r="C1851" s="707" t="s">
        <v>3297</v>
      </c>
      <c r="D1851" s="678"/>
      <c r="E1851" s="682"/>
      <c r="F1851" s="683"/>
    </row>
    <row r="1852" spans="1:6" s="742" customFormat="1" ht="30" customHeight="1">
      <c r="A1852" s="588"/>
      <c r="B1852" s="589"/>
      <c r="C1852" s="661" t="s">
        <v>1314</v>
      </c>
      <c r="D1852" s="678"/>
      <c r="E1852" s="682" t="s">
        <v>1333</v>
      </c>
      <c r="F1852" s="683" t="s">
        <v>1333</v>
      </c>
    </row>
    <row r="1853" spans="1:6" s="742" customFormat="1" ht="19.5" customHeight="1">
      <c r="A1853" s="588"/>
      <c r="B1853" s="589"/>
      <c r="C1853" s="661"/>
      <c r="D1853" s="678"/>
      <c r="E1853" s="682" t="s">
        <v>1334</v>
      </c>
      <c r="F1853" s="683" t="s">
        <v>1334</v>
      </c>
    </row>
    <row r="1854" spans="1:6" s="742" customFormat="1" ht="45" customHeight="1">
      <c r="A1854" s="588"/>
      <c r="B1854" s="589"/>
      <c r="C1854" s="661"/>
      <c r="D1854" s="678"/>
      <c r="E1854" s="682" t="s">
        <v>1335</v>
      </c>
      <c r="F1854" s="683" t="s">
        <v>1335</v>
      </c>
    </row>
    <row r="1855" spans="1:6" s="742" customFormat="1" ht="43.5" customHeight="1">
      <c r="A1855" s="588"/>
      <c r="B1855" s="589"/>
      <c r="C1855" s="661"/>
      <c r="D1855" s="678"/>
      <c r="E1855" s="682" t="s">
        <v>1336</v>
      </c>
      <c r="F1855" s="683" t="s">
        <v>1336</v>
      </c>
    </row>
    <row r="1856" spans="1:6" s="742" customFormat="1" ht="39" customHeight="1">
      <c r="A1856" s="588"/>
      <c r="B1856" s="589"/>
      <c r="C1856" s="661" t="s">
        <v>1337</v>
      </c>
      <c r="D1856" s="678"/>
      <c r="E1856" s="682" t="s">
        <v>1338</v>
      </c>
      <c r="F1856" s="683" t="s">
        <v>1338</v>
      </c>
    </row>
    <row r="1857" spans="1:6" s="742" customFormat="1" ht="30" customHeight="1">
      <c r="A1857" s="588"/>
      <c r="B1857" s="589"/>
      <c r="C1857" s="661"/>
      <c r="D1857" s="678"/>
      <c r="E1857" s="682" t="s">
        <v>1339</v>
      </c>
      <c r="F1857" s="683" t="s">
        <v>1339</v>
      </c>
    </row>
    <row r="1858" spans="1:6" s="742" customFormat="1" ht="45" customHeight="1">
      <c r="A1858" s="588"/>
      <c r="B1858" s="589"/>
      <c r="C1858" s="661" t="s">
        <v>1340</v>
      </c>
      <c r="D1858" s="678"/>
      <c r="E1858" s="682" t="s">
        <v>1341</v>
      </c>
      <c r="F1858" s="683" t="s">
        <v>1341</v>
      </c>
    </row>
    <row r="1859" spans="1:6" s="742" customFormat="1" ht="30" customHeight="1">
      <c r="A1859" s="588"/>
      <c r="B1859" s="589"/>
      <c r="C1859" s="677"/>
      <c r="D1859" s="678"/>
      <c r="E1859" s="682" t="s">
        <v>1342</v>
      </c>
      <c r="F1859" s="683" t="s">
        <v>1342</v>
      </c>
    </row>
    <row r="1860" spans="1:6" s="742" customFormat="1" ht="30" customHeight="1">
      <c r="A1860" s="588"/>
      <c r="B1860" s="589"/>
      <c r="C1860" s="681"/>
      <c r="D1860" s="678"/>
      <c r="E1860" s="682" t="s">
        <v>1343</v>
      </c>
      <c r="F1860" s="683" t="s">
        <v>1343</v>
      </c>
    </row>
    <row r="1861" spans="1:6" s="742" customFormat="1" ht="60" customHeight="1">
      <c r="A1861" s="588"/>
      <c r="B1861" s="589"/>
      <c r="C1861" s="677" t="s">
        <v>1344</v>
      </c>
      <c r="D1861" s="678" t="s">
        <v>3298</v>
      </c>
      <c r="E1861" s="682" t="s">
        <v>1345</v>
      </c>
      <c r="F1861" s="683" t="s">
        <v>1345</v>
      </c>
    </row>
    <row r="1862" spans="1:6" s="742" customFormat="1" ht="45" customHeight="1">
      <c r="A1862" s="588"/>
      <c r="B1862" s="589"/>
      <c r="C1862" s="677"/>
      <c r="D1862" s="678"/>
      <c r="E1862" s="682" t="s">
        <v>1346</v>
      </c>
      <c r="F1862" s="683" t="s">
        <v>1346</v>
      </c>
    </row>
    <row r="1863" spans="1:6" s="742" customFormat="1" ht="45" customHeight="1">
      <c r="A1863" s="588"/>
      <c r="B1863" s="589"/>
      <c r="C1863" s="677"/>
      <c r="D1863" s="678"/>
      <c r="E1863" s="682" t="s">
        <v>1347</v>
      </c>
      <c r="F1863" s="683" t="s">
        <v>1347</v>
      </c>
    </row>
    <row r="1864" spans="1:6" s="742" customFormat="1" ht="60" customHeight="1">
      <c r="A1864" s="588"/>
      <c r="B1864" s="589"/>
      <c r="C1864" s="661"/>
      <c r="D1864" s="678"/>
      <c r="E1864" s="682" t="s">
        <v>1348</v>
      </c>
      <c r="F1864" s="683" t="s">
        <v>1348</v>
      </c>
    </row>
    <row r="1865" spans="1:6" s="742" customFormat="1" ht="45" customHeight="1">
      <c r="A1865" s="588"/>
      <c r="B1865" s="589"/>
      <c r="C1865" s="677"/>
      <c r="D1865" s="678"/>
      <c r="E1865" s="682" t="s">
        <v>1349</v>
      </c>
      <c r="F1865" s="683" t="s">
        <v>1349</v>
      </c>
    </row>
    <row r="1866" spans="1:6" s="742" customFormat="1" ht="45" customHeight="1">
      <c r="A1866" s="588"/>
      <c r="B1866" s="589"/>
      <c r="C1866" s="677" t="s">
        <v>3299</v>
      </c>
      <c r="D1866" s="678" t="s">
        <v>3300</v>
      </c>
      <c r="E1866" s="682" t="s">
        <v>1350</v>
      </c>
      <c r="F1866" s="683" t="s">
        <v>1350</v>
      </c>
    </row>
    <row r="1867" spans="1:6" s="742" customFormat="1" ht="45" customHeight="1">
      <c r="A1867" s="588"/>
      <c r="B1867" s="589"/>
      <c r="C1867" s="677"/>
      <c r="D1867" s="678"/>
      <c r="E1867" s="682" t="s">
        <v>1351</v>
      </c>
      <c r="F1867" s="683" t="s">
        <v>1351</v>
      </c>
    </row>
    <row r="1868" spans="1:6" s="742" customFormat="1" ht="45" customHeight="1">
      <c r="A1868" s="588"/>
      <c r="B1868" s="589"/>
      <c r="C1868" s="677"/>
      <c r="D1868" s="678"/>
      <c r="E1868" s="682" t="s">
        <v>1352</v>
      </c>
      <c r="F1868" s="683" t="s">
        <v>1352</v>
      </c>
    </row>
    <row r="1869" spans="1:6" s="742" customFormat="1" ht="30" customHeight="1">
      <c r="A1869" s="588"/>
      <c r="B1869" s="589"/>
      <c r="C1869" s="677"/>
      <c r="D1869" s="678"/>
      <c r="E1869" s="682" t="s">
        <v>1353</v>
      </c>
      <c r="F1869" s="683" t="s">
        <v>1353</v>
      </c>
    </row>
    <row r="1870" spans="1:6" s="742" customFormat="1" ht="19.5" customHeight="1">
      <c r="A1870" s="588"/>
      <c r="B1870" s="589"/>
      <c r="C1870" s="677"/>
      <c r="D1870" s="678"/>
      <c r="E1870" s="682" t="s">
        <v>1354</v>
      </c>
      <c r="F1870" s="683" t="s">
        <v>1354</v>
      </c>
    </row>
    <row r="1871" spans="1:6" s="742" customFormat="1" ht="33" customHeight="1">
      <c r="A1871" s="588"/>
      <c r="B1871" s="589"/>
      <c r="C1871" s="677"/>
      <c r="D1871" s="678"/>
      <c r="E1871" s="682" t="s">
        <v>1355</v>
      </c>
      <c r="F1871" s="683" t="s">
        <v>1355</v>
      </c>
    </row>
    <row r="1872" spans="1:6" s="742" customFormat="1" ht="30.75" customHeight="1">
      <c r="A1872" s="588"/>
      <c r="B1872" s="589"/>
      <c r="C1872" s="677"/>
      <c r="D1872" s="678" t="s">
        <v>3301</v>
      </c>
      <c r="E1872" s="682" t="s">
        <v>1356</v>
      </c>
      <c r="F1872" s="683" t="s">
        <v>1356</v>
      </c>
    </row>
    <row r="1873" spans="1:6" s="742" customFormat="1" ht="45" customHeight="1">
      <c r="A1873" s="588"/>
      <c r="B1873" s="589"/>
      <c r="C1873" s="677"/>
      <c r="D1873" s="678"/>
      <c r="E1873" s="682" t="s">
        <v>1357</v>
      </c>
      <c r="F1873" s="683" t="s">
        <v>1357</v>
      </c>
    </row>
    <row r="1874" spans="1:6" s="742" customFormat="1" ht="45" customHeight="1">
      <c r="A1874" s="588"/>
      <c r="B1874" s="589"/>
      <c r="C1874" s="677"/>
      <c r="D1874" s="678"/>
      <c r="E1874" s="682" t="s">
        <v>1358</v>
      </c>
      <c r="F1874" s="683" t="s">
        <v>1358</v>
      </c>
    </row>
    <row r="1875" spans="1:6" s="742" customFormat="1" ht="45" customHeight="1">
      <c r="A1875" s="588"/>
      <c r="B1875" s="589"/>
      <c r="C1875" s="677"/>
      <c r="D1875" s="678"/>
      <c r="E1875" s="682" t="s">
        <v>1359</v>
      </c>
      <c r="F1875" s="683" t="s">
        <v>1359</v>
      </c>
    </row>
    <row r="1876" spans="1:6" s="742" customFormat="1" ht="45" customHeight="1">
      <c r="A1876" s="588"/>
      <c r="B1876" s="589"/>
      <c r="C1876" s="677"/>
      <c r="D1876" s="678" t="s">
        <v>3302</v>
      </c>
      <c r="E1876" s="682" t="s">
        <v>1360</v>
      </c>
      <c r="F1876" s="683" t="s">
        <v>1360</v>
      </c>
    </row>
    <row r="1877" spans="1:6" s="742" customFormat="1" ht="60" customHeight="1">
      <c r="A1877" s="588"/>
      <c r="B1877" s="589"/>
      <c r="C1877" s="677"/>
      <c r="D1877" s="678"/>
      <c r="E1877" s="682" t="s">
        <v>1361</v>
      </c>
      <c r="F1877" s="683" t="s">
        <v>1361</v>
      </c>
    </row>
    <row r="1878" spans="1:6" s="742" customFormat="1" ht="19.5" customHeight="1">
      <c r="A1878" s="588"/>
      <c r="B1878" s="589"/>
      <c r="C1878" s="677"/>
      <c r="D1878" s="678"/>
      <c r="E1878" s="682" t="s">
        <v>1362</v>
      </c>
      <c r="F1878" s="683" t="s">
        <v>1362</v>
      </c>
    </row>
    <row r="1879" spans="1:6" s="742" customFormat="1" ht="19.5" customHeight="1">
      <c r="A1879" s="588"/>
      <c r="B1879" s="589"/>
      <c r="C1879" s="677"/>
      <c r="D1879" s="678" t="s">
        <v>3303</v>
      </c>
      <c r="E1879" s="682" t="s">
        <v>1363</v>
      </c>
      <c r="F1879" s="683" t="s">
        <v>1363</v>
      </c>
    </row>
    <row r="1880" spans="1:6" s="742" customFormat="1" ht="19.5" customHeight="1">
      <c r="A1880" s="588"/>
      <c r="B1880" s="589"/>
      <c r="C1880" s="707"/>
      <c r="D1880" s="678"/>
      <c r="E1880" s="682" t="s">
        <v>1364</v>
      </c>
      <c r="F1880" s="683" t="s">
        <v>1364</v>
      </c>
    </row>
    <row r="1881" spans="1:6" s="742" customFormat="1" ht="30" customHeight="1">
      <c r="A1881" s="588"/>
      <c r="B1881" s="589"/>
      <c r="C1881" s="679"/>
      <c r="D1881" s="678"/>
      <c r="E1881" s="682" t="s">
        <v>1365</v>
      </c>
      <c r="F1881" s="683" t="s">
        <v>1365</v>
      </c>
    </row>
    <row r="1882" spans="1:6" s="742" customFormat="1" ht="45" customHeight="1">
      <c r="A1882" s="588"/>
      <c r="B1882" s="589"/>
      <c r="C1882" s="677"/>
      <c r="D1882" s="678" t="s">
        <v>3304</v>
      </c>
      <c r="E1882" s="682" t="s">
        <v>1366</v>
      </c>
      <c r="F1882" s="683" t="s">
        <v>1366</v>
      </c>
    </row>
    <row r="1883" spans="1:6" s="742" customFormat="1" ht="30" customHeight="1">
      <c r="A1883" s="588"/>
      <c r="B1883" s="589"/>
      <c r="C1883" s="677"/>
      <c r="D1883" s="678"/>
      <c r="E1883" s="682" t="s">
        <v>1367</v>
      </c>
      <c r="F1883" s="683" t="s">
        <v>1367</v>
      </c>
    </row>
    <row r="1884" spans="1:6" s="742" customFormat="1" ht="45" customHeight="1">
      <c r="A1884" s="588"/>
      <c r="B1884" s="589"/>
      <c r="C1884" s="661"/>
      <c r="D1884" s="678" t="s">
        <v>3305</v>
      </c>
      <c r="E1884" s="682" t="s">
        <v>3306</v>
      </c>
      <c r="F1884" s="683" t="s">
        <v>3306</v>
      </c>
    </row>
    <row r="1885" spans="1:6" s="742" customFormat="1" ht="45" customHeight="1">
      <c r="A1885" s="588"/>
      <c r="B1885" s="589"/>
      <c r="C1885" s="661"/>
      <c r="D1885" s="678"/>
      <c r="E1885" s="682" t="s">
        <v>3307</v>
      </c>
      <c r="F1885" s="683" t="s">
        <v>3307</v>
      </c>
    </row>
    <row r="1886" spans="1:6" s="742" customFormat="1" ht="30" customHeight="1">
      <c r="A1886" s="588"/>
      <c r="B1886" s="589"/>
      <c r="C1886" s="661"/>
      <c r="D1886" s="678"/>
      <c r="E1886" s="682" t="s">
        <v>1368</v>
      </c>
      <c r="F1886" s="683" t="s">
        <v>1368</v>
      </c>
    </row>
    <row r="1887" spans="1:6" s="742" customFormat="1" ht="30" customHeight="1">
      <c r="A1887" s="588"/>
      <c r="B1887" s="589"/>
      <c r="C1887" s="661"/>
      <c r="D1887" s="678"/>
      <c r="E1887" s="682" t="s">
        <v>1369</v>
      </c>
      <c r="F1887" s="683" t="s">
        <v>1369</v>
      </c>
    </row>
    <row r="1888" spans="1:6" s="742" customFormat="1" ht="45" customHeight="1">
      <c r="A1888" s="588"/>
      <c r="B1888" s="589"/>
      <c r="C1888" s="661"/>
      <c r="D1888" s="678"/>
      <c r="E1888" s="682" t="s">
        <v>1370</v>
      </c>
      <c r="F1888" s="683" t="s">
        <v>1370</v>
      </c>
    </row>
    <row r="1889" spans="1:6" s="742" customFormat="1" ht="45" customHeight="1">
      <c r="A1889" s="588"/>
      <c r="B1889" s="589"/>
      <c r="C1889" s="661"/>
      <c r="D1889" s="678"/>
      <c r="E1889" s="682" t="s">
        <v>1371</v>
      </c>
      <c r="F1889" s="683" t="s">
        <v>1371</v>
      </c>
    </row>
    <row r="1890" spans="1:6" s="742" customFormat="1" ht="45" customHeight="1">
      <c r="A1890" s="588"/>
      <c r="B1890" s="589"/>
      <c r="C1890" s="661"/>
      <c r="D1890" s="678"/>
      <c r="E1890" s="682" t="s">
        <v>1372</v>
      </c>
      <c r="F1890" s="683" t="s">
        <v>1372</v>
      </c>
    </row>
    <row r="1891" spans="1:6" s="742" customFormat="1" ht="45" customHeight="1">
      <c r="A1891" s="588"/>
      <c r="B1891" s="589"/>
      <c r="C1891" s="661"/>
      <c r="D1891" s="678"/>
      <c r="E1891" s="682" t="s">
        <v>1373</v>
      </c>
      <c r="F1891" s="683" t="s">
        <v>1373</v>
      </c>
    </row>
    <row r="1892" spans="1:6" s="742" customFormat="1" ht="19.5" customHeight="1">
      <c r="A1892" s="588"/>
      <c r="B1892" s="589"/>
      <c r="C1892" s="661"/>
      <c r="D1892" s="678"/>
      <c r="E1892" s="682" t="s">
        <v>1374</v>
      </c>
      <c r="F1892" s="683" t="s">
        <v>1374</v>
      </c>
    </row>
    <row r="1893" spans="1:6" s="742" customFormat="1" ht="30" customHeight="1">
      <c r="A1893" s="588"/>
      <c r="B1893" s="589"/>
      <c r="C1893" s="707"/>
      <c r="D1893" s="678"/>
      <c r="E1893" s="682" t="s">
        <v>1375</v>
      </c>
      <c r="F1893" s="683" t="s">
        <v>1375</v>
      </c>
    </row>
    <row r="1894" spans="1:6" s="742" customFormat="1" ht="30" customHeight="1">
      <c r="A1894" s="588"/>
      <c r="B1894" s="589"/>
      <c r="C1894" s="659"/>
      <c r="D1894" s="678"/>
      <c r="E1894" s="682" t="s">
        <v>1376</v>
      </c>
      <c r="F1894" s="683" t="s">
        <v>1376</v>
      </c>
    </row>
    <row r="1895" spans="1:6" s="742" customFormat="1" ht="52.5" customHeight="1">
      <c r="B1895" s="863"/>
      <c r="C1895" s="679"/>
      <c r="D1895" s="678" t="s">
        <v>3147</v>
      </c>
      <c r="E1895" s="682" t="s">
        <v>1377</v>
      </c>
      <c r="F1895" s="683" t="s">
        <v>1377</v>
      </c>
    </row>
    <row r="1896" spans="1:6" s="742" customFormat="1" ht="30" customHeight="1">
      <c r="B1896" s="863"/>
      <c r="C1896" s="677"/>
      <c r="D1896" s="678"/>
      <c r="E1896" s="682" t="s">
        <v>1378</v>
      </c>
      <c r="F1896" s="683" t="s">
        <v>1378</v>
      </c>
    </row>
    <row r="1897" spans="1:6" s="742" customFormat="1" ht="30" customHeight="1">
      <c r="B1897" s="863"/>
      <c r="C1897" s="677"/>
      <c r="D1897" s="678"/>
      <c r="E1897" s="682" t="s">
        <v>1379</v>
      </c>
      <c r="F1897" s="683" t="s">
        <v>1379</v>
      </c>
    </row>
    <row r="1898" spans="1:6" s="742" customFormat="1" ht="30" customHeight="1">
      <c r="B1898" s="863"/>
      <c r="C1898" s="661"/>
      <c r="D1898" s="678"/>
      <c r="E1898" s="682" t="s">
        <v>1380</v>
      </c>
      <c r="F1898" s="683" t="s">
        <v>1380</v>
      </c>
    </row>
    <row r="1899" spans="1:6" s="742" customFormat="1" ht="57" customHeight="1">
      <c r="B1899" s="863"/>
      <c r="C1899" s="707" t="s">
        <v>3308</v>
      </c>
      <c r="D1899" s="678"/>
      <c r="E1899" s="682" t="s">
        <v>1381</v>
      </c>
      <c r="F1899" s="683" t="s">
        <v>1381</v>
      </c>
    </row>
    <row r="1900" spans="1:6" s="742" customFormat="1" ht="30" customHeight="1">
      <c r="B1900" s="863"/>
      <c r="C1900" s="661"/>
      <c r="D1900" s="678"/>
      <c r="E1900" s="682" t="s">
        <v>1382</v>
      </c>
      <c r="F1900" s="683" t="s">
        <v>1382</v>
      </c>
    </row>
    <row r="1901" spans="1:6" s="742" customFormat="1" ht="30" customHeight="1">
      <c r="B1901" s="863"/>
      <c r="C1901" s="661"/>
      <c r="D1901" s="678"/>
      <c r="E1901" s="682" t="s">
        <v>1383</v>
      </c>
      <c r="F1901" s="683" t="s">
        <v>1383</v>
      </c>
    </row>
    <row r="1902" spans="1:6" s="742" customFormat="1" ht="45" customHeight="1">
      <c r="B1902" s="863"/>
      <c r="C1902" s="661"/>
      <c r="D1902" s="678"/>
      <c r="E1902" s="682" t="s">
        <v>1384</v>
      </c>
      <c r="F1902" s="683" t="s">
        <v>1384</v>
      </c>
    </row>
    <row r="1903" spans="1:6" s="742" customFormat="1" ht="19.5" customHeight="1">
      <c r="B1903" s="863"/>
      <c r="C1903" s="707" t="s">
        <v>3309</v>
      </c>
      <c r="D1903" s="678"/>
      <c r="E1903" s="682"/>
      <c r="F1903" s="683"/>
    </row>
    <row r="1904" spans="1:6" s="742" customFormat="1" ht="60" customHeight="1">
      <c r="B1904" s="863"/>
      <c r="C1904" s="661" t="s">
        <v>1385</v>
      </c>
      <c r="D1904" s="678"/>
      <c r="E1904" s="682" t="s">
        <v>3310</v>
      </c>
      <c r="F1904" s="683" t="s">
        <v>3310</v>
      </c>
    </row>
    <row r="1905" spans="2:6" s="742" customFormat="1" ht="60" customHeight="1">
      <c r="B1905" s="863"/>
      <c r="C1905" s="661" t="s">
        <v>1386</v>
      </c>
      <c r="D1905" s="678"/>
      <c r="E1905" s="682" t="s">
        <v>3311</v>
      </c>
      <c r="F1905" s="683" t="s">
        <v>3311</v>
      </c>
    </row>
    <row r="1906" spans="2:6" s="742" customFormat="1" ht="45" customHeight="1">
      <c r="B1906" s="863"/>
      <c r="C1906" s="661" t="s">
        <v>1387</v>
      </c>
      <c r="D1906" s="678"/>
      <c r="E1906" s="682" t="s">
        <v>3312</v>
      </c>
      <c r="F1906" s="683" t="s">
        <v>3312</v>
      </c>
    </row>
    <row r="1907" spans="2:6" s="742" customFormat="1" ht="45" customHeight="1">
      <c r="B1907" s="863"/>
      <c r="C1907" s="661" t="s">
        <v>1388</v>
      </c>
      <c r="D1907" s="678"/>
      <c r="E1907" s="682" t="s">
        <v>3313</v>
      </c>
      <c r="F1907" s="683" t="s">
        <v>3313</v>
      </c>
    </row>
    <row r="1908" spans="2:6" s="742" customFormat="1" ht="60" customHeight="1">
      <c r="B1908" s="863"/>
      <c r="C1908" s="661" t="s">
        <v>1389</v>
      </c>
      <c r="D1908" s="678"/>
      <c r="E1908" s="682" t="s">
        <v>3314</v>
      </c>
      <c r="F1908" s="683" t="s">
        <v>3314</v>
      </c>
    </row>
    <row r="1909" spans="2:6" s="742" customFormat="1" ht="99.95" customHeight="1">
      <c r="B1909" s="863"/>
      <c r="C1909" s="707" t="s">
        <v>3315</v>
      </c>
      <c r="D1909" s="678"/>
      <c r="E1909" s="682" t="s">
        <v>3316</v>
      </c>
      <c r="F1909" s="683" t="s">
        <v>3316</v>
      </c>
    </row>
    <row r="1910" spans="2:6" s="742" customFormat="1" ht="19.5" customHeight="1">
      <c r="B1910" s="863"/>
      <c r="C1910" s="707" t="s">
        <v>3317</v>
      </c>
      <c r="D1910" s="678"/>
      <c r="E1910" s="682"/>
      <c r="F1910" s="683"/>
    </row>
    <row r="1911" spans="2:6" s="742" customFormat="1" ht="59.25" customHeight="1">
      <c r="B1911" s="863"/>
      <c r="C1911" s="661" t="s">
        <v>3318</v>
      </c>
      <c r="D1911" s="678"/>
      <c r="E1911" s="682" t="s">
        <v>1390</v>
      </c>
      <c r="F1911" s="683" t="s">
        <v>1390</v>
      </c>
    </row>
    <row r="1912" spans="2:6" s="742" customFormat="1" ht="19.5" customHeight="1">
      <c r="B1912" s="863"/>
      <c r="C1912" s="661"/>
      <c r="D1912" s="678"/>
      <c r="E1912" s="682" t="s">
        <v>1391</v>
      </c>
      <c r="F1912" s="683" t="s">
        <v>1391</v>
      </c>
    </row>
    <row r="1913" spans="2:6" s="742" customFormat="1" ht="45" customHeight="1">
      <c r="B1913" s="863"/>
      <c r="C1913" s="661" t="s">
        <v>3319</v>
      </c>
      <c r="D1913" s="678"/>
      <c r="E1913" s="682" t="s">
        <v>1392</v>
      </c>
      <c r="F1913" s="683" t="s">
        <v>1392</v>
      </c>
    </row>
    <row r="1914" spans="2:6" s="742" customFormat="1" ht="19.5" customHeight="1">
      <c r="B1914" s="863"/>
      <c r="C1914" s="661"/>
      <c r="D1914" s="678"/>
      <c r="E1914" s="682" t="s">
        <v>1393</v>
      </c>
      <c r="F1914" s="683" t="s">
        <v>1393</v>
      </c>
    </row>
    <row r="1915" spans="2:6" s="742" customFormat="1" ht="19.5" customHeight="1">
      <c r="B1915" s="863"/>
      <c r="C1915" s="661"/>
      <c r="D1915" s="678"/>
      <c r="E1915" s="682" t="s">
        <v>1394</v>
      </c>
      <c r="F1915" s="683" t="s">
        <v>1394</v>
      </c>
    </row>
    <row r="1916" spans="2:6" s="742" customFormat="1" ht="75" customHeight="1">
      <c r="B1916" s="863"/>
      <c r="C1916" s="707" t="s">
        <v>3320</v>
      </c>
      <c r="D1916" s="678"/>
      <c r="E1916" s="682" t="s">
        <v>1395</v>
      </c>
      <c r="F1916" s="683" t="s">
        <v>1395</v>
      </c>
    </row>
    <row r="1917" spans="2:6" s="742" customFormat="1" ht="45" customHeight="1">
      <c r="B1917" s="863"/>
      <c r="C1917" s="661"/>
      <c r="D1917" s="678"/>
      <c r="E1917" s="682" t="s">
        <v>1396</v>
      </c>
      <c r="F1917" s="683" t="s">
        <v>1396</v>
      </c>
    </row>
    <row r="1918" spans="2:6" s="742" customFormat="1" ht="19.5" customHeight="1">
      <c r="B1918" s="863"/>
      <c r="C1918" s="661" t="s">
        <v>1397</v>
      </c>
      <c r="D1918" s="678"/>
      <c r="E1918" s="682"/>
      <c r="F1918" s="683"/>
    </row>
    <row r="1919" spans="2:6" s="742" customFormat="1" ht="19.5" customHeight="1">
      <c r="B1919" s="863"/>
      <c r="C1919" s="657" t="s">
        <v>1398</v>
      </c>
      <c r="D1919" s="678"/>
      <c r="E1919" s="682"/>
      <c r="F1919" s="683"/>
    </row>
    <row r="1920" spans="2:6" s="742" customFormat="1" ht="19.5" customHeight="1">
      <c r="B1920" s="863"/>
      <c r="C1920" s="662" t="s">
        <v>1399</v>
      </c>
      <c r="D1920" s="678" t="s">
        <v>3321</v>
      </c>
      <c r="E1920" s="682" t="s">
        <v>3322</v>
      </c>
      <c r="F1920" s="683" t="s">
        <v>3322</v>
      </c>
    </row>
    <row r="1921" spans="2:6" s="742" customFormat="1" ht="19.5" customHeight="1">
      <c r="B1921" s="863"/>
      <c r="C1921" s="662"/>
      <c r="D1921" s="678" t="s">
        <v>3323</v>
      </c>
      <c r="E1921" s="682" t="s">
        <v>3322</v>
      </c>
      <c r="F1921" s="683" t="s">
        <v>3322</v>
      </c>
    </row>
    <row r="1922" spans="2:6" s="742" customFormat="1" ht="30" customHeight="1">
      <c r="B1922" s="863"/>
      <c r="C1922" s="662"/>
      <c r="D1922" s="678" t="s">
        <v>1400</v>
      </c>
      <c r="E1922" s="682" t="s">
        <v>1401</v>
      </c>
      <c r="F1922" s="683" t="s">
        <v>1401</v>
      </c>
    </row>
    <row r="1923" spans="2:6" s="742" customFormat="1" ht="19.5" customHeight="1">
      <c r="B1923" s="863"/>
      <c r="C1923" s="662"/>
      <c r="D1923" s="678" t="s">
        <v>1402</v>
      </c>
      <c r="E1923" s="682" t="s">
        <v>1403</v>
      </c>
      <c r="F1923" s="683" t="s">
        <v>1403</v>
      </c>
    </row>
    <row r="1924" spans="2:6" s="742" customFormat="1" ht="37.5" customHeight="1">
      <c r="B1924" s="863"/>
      <c r="C1924" s="662"/>
      <c r="D1924" s="678" t="s">
        <v>3324</v>
      </c>
      <c r="E1924" s="682" t="s">
        <v>3325</v>
      </c>
      <c r="F1924" s="683" t="s">
        <v>3325</v>
      </c>
    </row>
    <row r="1925" spans="2:6" s="742" customFormat="1" ht="19.5" customHeight="1">
      <c r="B1925" s="863"/>
      <c r="C1925" s="662"/>
      <c r="D1925" s="678" t="s">
        <v>3326</v>
      </c>
      <c r="E1925" s="682" t="s">
        <v>3325</v>
      </c>
      <c r="F1925" s="683" t="s">
        <v>3325</v>
      </c>
    </row>
    <row r="1926" spans="2:6" s="742" customFormat="1" ht="30" customHeight="1">
      <c r="B1926" s="863"/>
      <c r="C1926" s="662"/>
      <c r="D1926" s="678" t="s">
        <v>1404</v>
      </c>
      <c r="E1926" s="682" t="s">
        <v>1405</v>
      </c>
      <c r="F1926" s="683" t="s">
        <v>1405</v>
      </c>
    </row>
    <row r="1927" spans="2:6" s="742" customFormat="1" ht="19.5" customHeight="1">
      <c r="B1927" s="863"/>
      <c r="C1927" s="662"/>
      <c r="D1927" s="678" t="s">
        <v>3327</v>
      </c>
      <c r="E1927" s="703" t="s">
        <v>1406</v>
      </c>
      <c r="F1927" s="705" t="s">
        <v>1406</v>
      </c>
    </row>
    <row r="1928" spans="2:6" s="742" customFormat="1" ht="19.5" customHeight="1">
      <c r="B1928" s="863"/>
      <c r="C1928" s="662"/>
      <c r="D1928" s="678" t="s">
        <v>3328</v>
      </c>
      <c r="E1928" s="703" t="s">
        <v>3329</v>
      </c>
      <c r="F1928" s="705" t="s">
        <v>3329</v>
      </c>
    </row>
    <row r="1929" spans="2:6" s="742" customFormat="1" ht="19.5" customHeight="1">
      <c r="B1929" s="863"/>
      <c r="C1929" s="662"/>
      <c r="D1929" s="678" t="s">
        <v>1407</v>
      </c>
      <c r="E1929" s="703" t="s">
        <v>1408</v>
      </c>
      <c r="F1929" s="705" t="s">
        <v>1408</v>
      </c>
    </row>
    <row r="1930" spans="2:6" s="742" customFormat="1" ht="19.5" customHeight="1">
      <c r="B1930" s="863"/>
      <c r="C1930" s="662"/>
      <c r="D1930" s="678" t="s">
        <v>1409</v>
      </c>
      <c r="E1930" s="682" t="s">
        <v>1410</v>
      </c>
      <c r="F1930" s="683" t="s">
        <v>1410</v>
      </c>
    </row>
    <row r="1931" spans="2:6" s="742" customFormat="1" ht="19.5" customHeight="1">
      <c r="B1931" s="863"/>
      <c r="C1931" s="662"/>
      <c r="D1931" s="678" t="s">
        <v>3330</v>
      </c>
      <c r="E1931" s="682" t="s">
        <v>1410</v>
      </c>
      <c r="F1931" s="683" t="s">
        <v>1410</v>
      </c>
    </row>
    <row r="1932" spans="2:6" s="742" customFormat="1" ht="19.5" customHeight="1">
      <c r="B1932" s="863"/>
      <c r="C1932" s="662"/>
      <c r="D1932" s="678" t="s">
        <v>1411</v>
      </c>
      <c r="E1932" s="682" t="s">
        <v>1410</v>
      </c>
      <c r="F1932" s="683" t="s">
        <v>1410</v>
      </c>
    </row>
    <row r="1933" spans="2:6" s="742" customFormat="1" ht="19.5" customHeight="1">
      <c r="B1933" s="863"/>
      <c r="C1933" s="662"/>
      <c r="D1933" s="678" t="s">
        <v>1412</v>
      </c>
      <c r="E1933" s="703" t="s">
        <v>1413</v>
      </c>
      <c r="F1933" s="705" t="s">
        <v>1413</v>
      </c>
    </row>
    <row r="1934" spans="2:6" s="742" customFormat="1" ht="19.5" customHeight="1">
      <c r="B1934" s="863"/>
      <c r="C1934" s="662"/>
      <c r="D1934" s="678" t="s">
        <v>1414</v>
      </c>
      <c r="E1934" s="703" t="s">
        <v>1415</v>
      </c>
      <c r="F1934" s="705" t="s">
        <v>1415</v>
      </c>
    </row>
    <row r="1935" spans="2:6" s="742" customFormat="1" ht="19.5" customHeight="1">
      <c r="B1935" s="863"/>
      <c r="C1935" s="662" t="s">
        <v>1416</v>
      </c>
      <c r="D1935" s="678" t="s">
        <v>1417</v>
      </c>
      <c r="E1935" s="703" t="s">
        <v>1418</v>
      </c>
      <c r="F1935" s="705" t="s">
        <v>1418</v>
      </c>
    </row>
    <row r="1936" spans="2:6" s="742" customFormat="1" ht="19.5" customHeight="1">
      <c r="B1936" s="863"/>
      <c r="C1936" s="662"/>
      <c r="D1936" s="678" t="s">
        <v>1419</v>
      </c>
      <c r="E1936" s="703" t="s">
        <v>1418</v>
      </c>
      <c r="F1936" s="705" t="s">
        <v>1418</v>
      </c>
    </row>
    <row r="1937" spans="2:6" s="742" customFormat="1" ht="19.5" customHeight="1">
      <c r="B1937" s="863"/>
      <c r="C1937" s="662"/>
      <c r="D1937" s="678" t="s">
        <v>1420</v>
      </c>
      <c r="E1937" s="703" t="s">
        <v>1418</v>
      </c>
      <c r="F1937" s="705" t="s">
        <v>1418</v>
      </c>
    </row>
    <row r="1938" spans="2:6" s="742" customFormat="1" ht="19.5" customHeight="1">
      <c r="B1938" s="863"/>
      <c r="C1938" s="662" t="s">
        <v>1421</v>
      </c>
      <c r="D1938" s="678" t="s">
        <v>1422</v>
      </c>
      <c r="E1938" s="703" t="s">
        <v>1423</v>
      </c>
      <c r="F1938" s="705" t="s">
        <v>1423</v>
      </c>
    </row>
    <row r="1939" spans="2:6" s="742" customFormat="1" ht="33.75" customHeight="1">
      <c r="B1939" s="863"/>
      <c r="C1939" s="661"/>
      <c r="D1939" s="678" t="s">
        <v>1424</v>
      </c>
      <c r="E1939" s="682" t="s">
        <v>1425</v>
      </c>
      <c r="F1939" s="683" t="s">
        <v>1425</v>
      </c>
    </row>
    <row r="1940" spans="2:6" s="742" customFormat="1" ht="19.5" customHeight="1">
      <c r="B1940" s="863"/>
      <c r="C1940" s="661"/>
      <c r="D1940" s="678" t="s">
        <v>1426</v>
      </c>
      <c r="E1940" s="703" t="s">
        <v>1427</v>
      </c>
      <c r="F1940" s="705" t="s">
        <v>1427</v>
      </c>
    </row>
    <row r="1941" spans="2:6" s="742" customFormat="1" ht="30" customHeight="1">
      <c r="B1941" s="863"/>
      <c r="C1941" s="677"/>
      <c r="D1941" s="678" t="s">
        <v>1428</v>
      </c>
      <c r="E1941" s="682" t="s">
        <v>3331</v>
      </c>
      <c r="F1941" s="683" t="s">
        <v>3331</v>
      </c>
    </row>
    <row r="1942" spans="2:6" s="742" customFormat="1" ht="19.5" customHeight="1">
      <c r="B1942" s="863"/>
      <c r="C1942" s="685" t="s">
        <v>1429</v>
      </c>
      <c r="D1942" s="678"/>
      <c r="E1942" s="682"/>
      <c r="F1942" s="683"/>
    </row>
    <row r="1943" spans="2:6" s="742" customFormat="1" ht="19.5" customHeight="1">
      <c r="B1943" s="863"/>
      <c r="C1943" s="662" t="s">
        <v>1399</v>
      </c>
      <c r="D1943" s="678" t="s">
        <v>3332</v>
      </c>
      <c r="E1943" s="682" t="s">
        <v>3322</v>
      </c>
      <c r="F1943" s="683" t="s">
        <v>3322</v>
      </c>
    </row>
    <row r="1944" spans="2:6" s="742" customFormat="1" ht="19.5" customHeight="1">
      <c r="B1944" s="863"/>
      <c r="C1944" s="662"/>
      <c r="D1944" s="678" t="s">
        <v>3333</v>
      </c>
      <c r="E1944" s="682" t="s">
        <v>3329</v>
      </c>
      <c r="F1944" s="683" t="s">
        <v>3329</v>
      </c>
    </row>
    <row r="1945" spans="2:6" s="742" customFormat="1" ht="19.5" customHeight="1">
      <c r="B1945" s="863"/>
      <c r="C1945" s="662"/>
      <c r="D1945" s="678" t="s">
        <v>3334</v>
      </c>
      <c r="E1945" s="682" t="s">
        <v>3335</v>
      </c>
      <c r="F1945" s="683" t="s">
        <v>3335</v>
      </c>
    </row>
    <row r="1946" spans="2:6" s="742" customFormat="1" ht="19.5" customHeight="1">
      <c r="B1946" s="863"/>
      <c r="C1946" s="684" t="s">
        <v>3336</v>
      </c>
      <c r="D1946" s="678" t="s">
        <v>3337</v>
      </c>
      <c r="E1946" s="682" t="s">
        <v>3322</v>
      </c>
      <c r="F1946" s="683" t="s">
        <v>3322</v>
      </c>
    </row>
    <row r="1947" spans="2:6" s="742" customFormat="1" ht="19.5" customHeight="1">
      <c r="B1947" s="863"/>
      <c r="C1947" s="684" t="s">
        <v>3338</v>
      </c>
      <c r="D1947" s="678" t="s">
        <v>3339</v>
      </c>
      <c r="E1947" s="682" t="s">
        <v>1423</v>
      </c>
      <c r="F1947" s="683" t="s">
        <v>1423</v>
      </c>
    </row>
    <row r="1948" spans="2:6" s="742" customFormat="1" ht="33" customHeight="1">
      <c r="B1948" s="863"/>
      <c r="C1948" s="677"/>
      <c r="D1948" s="678" t="s">
        <v>3340</v>
      </c>
      <c r="E1948" s="682" t="s">
        <v>1425</v>
      </c>
      <c r="F1948" s="683" t="s">
        <v>1425</v>
      </c>
    </row>
    <row r="1949" spans="2:6" s="742" customFormat="1" ht="19.5" customHeight="1">
      <c r="B1949" s="863"/>
      <c r="C1949" s="685" t="s">
        <v>3341</v>
      </c>
      <c r="D1949" s="678"/>
      <c r="E1949" s="682"/>
      <c r="F1949" s="683"/>
    </row>
    <row r="1950" spans="2:6" s="742" customFormat="1" ht="19.5" customHeight="1">
      <c r="B1950" s="863"/>
      <c r="C1950" s="662" t="s">
        <v>1399</v>
      </c>
      <c r="D1950" s="678" t="s">
        <v>3342</v>
      </c>
      <c r="E1950" s="682" t="s">
        <v>3322</v>
      </c>
      <c r="F1950" s="683" t="s">
        <v>3322</v>
      </c>
    </row>
    <row r="1951" spans="2:6" s="742" customFormat="1" ht="19.5" customHeight="1">
      <c r="B1951" s="863"/>
      <c r="C1951" s="662"/>
      <c r="D1951" s="678" t="s">
        <v>3334</v>
      </c>
      <c r="E1951" s="682" t="s">
        <v>3335</v>
      </c>
      <c r="F1951" s="683" t="s">
        <v>3335</v>
      </c>
    </row>
    <row r="1952" spans="2:6" s="742" customFormat="1" ht="19.5" customHeight="1">
      <c r="B1952" s="863"/>
      <c r="C1952" s="662" t="s">
        <v>3336</v>
      </c>
      <c r="D1952" s="678" t="s">
        <v>1431</v>
      </c>
      <c r="E1952" s="682" t="s">
        <v>3322</v>
      </c>
      <c r="F1952" s="683" t="s">
        <v>3322</v>
      </c>
    </row>
    <row r="1953" spans="2:6" s="742" customFormat="1" ht="19.5" customHeight="1">
      <c r="B1953" s="863"/>
      <c r="C1953" s="662" t="s">
        <v>3338</v>
      </c>
      <c r="D1953" s="678" t="s">
        <v>3339</v>
      </c>
      <c r="E1953" s="682" t="s">
        <v>3343</v>
      </c>
      <c r="F1953" s="683" t="s">
        <v>3343</v>
      </c>
    </row>
    <row r="1954" spans="2:6" s="742" customFormat="1" ht="20.100000000000001" customHeight="1">
      <c r="B1954" s="863"/>
      <c r="C1954" s="662" t="s">
        <v>3344</v>
      </c>
      <c r="D1954" s="678" t="s">
        <v>1431</v>
      </c>
      <c r="E1954" s="682" t="s">
        <v>1432</v>
      </c>
      <c r="F1954" s="683" t="s">
        <v>1432</v>
      </c>
    </row>
    <row r="1955" spans="2:6" s="742" customFormat="1" ht="19.5" customHeight="1">
      <c r="B1955" s="863"/>
      <c r="C1955" s="657"/>
      <c r="D1955" s="678" t="s">
        <v>1433</v>
      </c>
      <c r="E1955" s="682" t="s">
        <v>1434</v>
      </c>
      <c r="F1955" s="683" t="s">
        <v>1434</v>
      </c>
    </row>
    <row r="1956" spans="2:6" s="742" customFormat="1" ht="19.5" customHeight="1">
      <c r="B1956" s="863"/>
      <c r="C1956" s="657"/>
      <c r="D1956" s="678" t="s">
        <v>3334</v>
      </c>
      <c r="E1956" s="682" t="s">
        <v>1430</v>
      </c>
      <c r="F1956" s="683" t="s">
        <v>1430</v>
      </c>
    </row>
    <row r="1957" spans="2:6" s="742" customFormat="1" ht="19.5" customHeight="1">
      <c r="B1957" s="863"/>
      <c r="C1957" s="688"/>
      <c r="D1957" s="687"/>
      <c r="E1957" s="652"/>
      <c r="F1957" s="592"/>
    </row>
    <row r="1958" spans="2:6" s="742" customFormat="1" ht="19.5" customHeight="1">
      <c r="B1958" s="863"/>
      <c r="C1958" s="677" t="s">
        <v>1435</v>
      </c>
      <c r="D1958" s="678"/>
      <c r="E1958" s="682"/>
      <c r="F1958" s="683"/>
    </row>
    <row r="1959" spans="2:6" s="742" customFormat="1" ht="60" customHeight="1">
      <c r="B1959" s="863"/>
      <c r="C1959" s="685" t="s">
        <v>1398</v>
      </c>
      <c r="D1959" s="678" t="s">
        <v>3345</v>
      </c>
      <c r="E1959" s="682" t="s">
        <v>1436</v>
      </c>
      <c r="F1959" s="683" t="s">
        <v>3346</v>
      </c>
    </row>
    <row r="1960" spans="2:6" s="742" customFormat="1" ht="60" customHeight="1">
      <c r="B1960" s="863"/>
      <c r="C1960" s="661"/>
      <c r="D1960" s="678" t="s">
        <v>1437</v>
      </c>
      <c r="E1960" s="682" t="s">
        <v>1438</v>
      </c>
      <c r="F1960" s="683" t="s">
        <v>3347</v>
      </c>
    </row>
    <row r="1961" spans="2:6" s="742" customFormat="1" ht="60" customHeight="1">
      <c r="B1961" s="863"/>
      <c r="C1961" s="661"/>
      <c r="D1961" s="678" t="s">
        <v>3348</v>
      </c>
      <c r="E1961" s="682" t="s">
        <v>1439</v>
      </c>
      <c r="F1961" s="683" t="s">
        <v>3347</v>
      </c>
    </row>
    <row r="1962" spans="2:6" s="742" customFormat="1" ht="60" customHeight="1">
      <c r="B1962" s="863"/>
      <c r="C1962" s="661"/>
      <c r="D1962" s="678" t="s">
        <v>469</v>
      </c>
      <c r="E1962" s="682" t="s">
        <v>1440</v>
      </c>
      <c r="F1962" s="683" t="s">
        <v>3347</v>
      </c>
    </row>
    <row r="1963" spans="2:6" s="742" customFormat="1" ht="60" customHeight="1">
      <c r="B1963" s="863"/>
      <c r="C1963" s="661"/>
      <c r="D1963" s="678" t="s">
        <v>1441</v>
      </c>
      <c r="E1963" s="682" t="s">
        <v>1442</v>
      </c>
      <c r="F1963" s="683" t="s">
        <v>3347</v>
      </c>
    </row>
    <row r="1964" spans="2:6" s="742" customFormat="1" ht="60" customHeight="1">
      <c r="B1964" s="863"/>
      <c r="C1964" s="661"/>
      <c r="D1964" s="678" t="s">
        <v>1443</v>
      </c>
      <c r="E1964" s="682" t="s">
        <v>1444</v>
      </c>
      <c r="F1964" s="683" t="s">
        <v>3347</v>
      </c>
    </row>
    <row r="1965" spans="2:6" s="742" customFormat="1" ht="60" customHeight="1">
      <c r="B1965" s="863"/>
      <c r="C1965" s="661"/>
      <c r="D1965" s="678" t="s">
        <v>3349</v>
      </c>
      <c r="E1965" s="682" t="s">
        <v>3350</v>
      </c>
      <c r="F1965" s="683" t="s">
        <v>3347</v>
      </c>
    </row>
    <row r="1966" spans="2:6" s="742" customFormat="1" ht="60" customHeight="1">
      <c r="B1966" s="863"/>
      <c r="C1966" s="661"/>
      <c r="D1966" s="678" t="s">
        <v>1445</v>
      </c>
      <c r="E1966" s="682" t="s">
        <v>3351</v>
      </c>
      <c r="F1966" s="683" t="s">
        <v>3347</v>
      </c>
    </row>
    <row r="1967" spans="2:6" s="742" customFormat="1" ht="60" customHeight="1">
      <c r="B1967" s="863"/>
      <c r="C1967" s="661"/>
      <c r="D1967" s="678" t="s">
        <v>1446</v>
      </c>
      <c r="E1967" s="682" t="s">
        <v>1447</v>
      </c>
      <c r="F1967" s="683" t="s">
        <v>3347</v>
      </c>
    </row>
    <row r="1968" spans="2:6" s="742" customFormat="1" ht="60" customHeight="1">
      <c r="B1968" s="863"/>
      <c r="C1968" s="707"/>
      <c r="D1968" s="678" t="s">
        <v>1448</v>
      </c>
      <c r="E1968" s="682" t="s">
        <v>1449</v>
      </c>
      <c r="F1968" s="683" t="s">
        <v>3347</v>
      </c>
    </row>
    <row r="1969" spans="2:6" s="742" customFormat="1" ht="60" customHeight="1">
      <c r="B1969" s="863"/>
      <c r="C1969" s="677"/>
      <c r="D1969" s="678" t="s">
        <v>470</v>
      </c>
      <c r="E1969" s="682" t="s">
        <v>1450</v>
      </c>
      <c r="F1969" s="683" t="s">
        <v>3347</v>
      </c>
    </row>
    <row r="1970" spans="2:6" s="742" customFormat="1" ht="60" customHeight="1">
      <c r="B1970" s="863"/>
      <c r="C1970" s="677"/>
      <c r="D1970" s="678" t="s">
        <v>1451</v>
      </c>
      <c r="E1970" s="682" t="s">
        <v>3352</v>
      </c>
      <c r="F1970" s="683" t="s">
        <v>3347</v>
      </c>
    </row>
    <row r="1971" spans="2:6" s="742" customFormat="1" ht="60" customHeight="1">
      <c r="B1971" s="863"/>
      <c r="C1971" s="661"/>
      <c r="D1971" s="678" t="s">
        <v>3353</v>
      </c>
      <c r="E1971" s="682" t="s">
        <v>1452</v>
      </c>
      <c r="F1971" s="683" t="s">
        <v>3347</v>
      </c>
    </row>
    <row r="1972" spans="2:6" s="742" customFormat="1" ht="60" customHeight="1">
      <c r="B1972" s="863"/>
      <c r="C1972" s="661"/>
      <c r="D1972" s="678" t="s">
        <v>3354</v>
      </c>
      <c r="E1972" s="682" t="s">
        <v>3355</v>
      </c>
      <c r="F1972" s="683" t="s">
        <v>3347</v>
      </c>
    </row>
    <row r="1973" spans="2:6" s="742" customFormat="1" ht="60" customHeight="1">
      <c r="B1973" s="863"/>
      <c r="C1973" s="661"/>
      <c r="D1973" s="678" t="s">
        <v>1186</v>
      </c>
      <c r="E1973" s="682" t="s">
        <v>1453</v>
      </c>
      <c r="F1973" s="683" t="s">
        <v>3347</v>
      </c>
    </row>
    <row r="1974" spans="2:6" s="742" customFormat="1" ht="60" customHeight="1">
      <c r="B1974" s="863"/>
      <c r="C1974" s="661"/>
      <c r="D1974" s="678" t="s">
        <v>1454</v>
      </c>
      <c r="E1974" s="682" t="s">
        <v>1455</v>
      </c>
      <c r="F1974" s="683" t="s">
        <v>3347</v>
      </c>
    </row>
    <row r="1975" spans="2:6" s="742" customFormat="1" ht="60" customHeight="1">
      <c r="B1975" s="863"/>
      <c r="C1975" s="661"/>
      <c r="D1975" s="678" t="s">
        <v>464</v>
      </c>
      <c r="E1975" s="682" t="s">
        <v>1455</v>
      </c>
      <c r="F1975" s="683" t="s">
        <v>3347</v>
      </c>
    </row>
    <row r="1976" spans="2:6" s="742" customFormat="1" ht="60" customHeight="1">
      <c r="B1976" s="863"/>
      <c r="C1976" s="661"/>
      <c r="D1976" s="678" t="s">
        <v>1456</v>
      </c>
      <c r="E1976" s="682" t="s">
        <v>1457</v>
      </c>
      <c r="F1976" s="683" t="s">
        <v>3347</v>
      </c>
    </row>
    <row r="1977" spans="2:6" s="742" customFormat="1" ht="60" customHeight="1">
      <c r="B1977" s="863"/>
      <c r="C1977" s="661"/>
      <c r="D1977" s="678" t="s">
        <v>1458</v>
      </c>
      <c r="E1977" s="682" t="s">
        <v>3356</v>
      </c>
      <c r="F1977" s="683" t="s">
        <v>3347</v>
      </c>
    </row>
    <row r="1978" spans="2:6" s="742" customFormat="1" ht="60" customHeight="1">
      <c r="B1978" s="863"/>
      <c r="C1978" s="661"/>
      <c r="D1978" s="678" t="s">
        <v>1459</v>
      </c>
      <c r="E1978" s="682" t="s">
        <v>1460</v>
      </c>
      <c r="F1978" s="683" t="s">
        <v>3357</v>
      </c>
    </row>
    <row r="1979" spans="2:6" s="742" customFormat="1" ht="60" customHeight="1">
      <c r="B1979" s="863"/>
      <c r="C1979" s="661"/>
      <c r="D1979" s="678" t="s">
        <v>3358</v>
      </c>
      <c r="E1979" s="682" t="s">
        <v>1461</v>
      </c>
      <c r="F1979" s="683" t="s">
        <v>3347</v>
      </c>
    </row>
    <row r="1980" spans="2:6" s="742" customFormat="1" ht="60" customHeight="1">
      <c r="B1980" s="863"/>
      <c r="C1980" s="679"/>
      <c r="D1980" s="678" t="s">
        <v>1462</v>
      </c>
      <c r="E1980" s="682" t="s">
        <v>1463</v>
      </c>
      <c r="F1980" s="683" t="s">
        <v>3347</v>
      </c>
    </row>
    <row r="1981" spans="2:6" s="742" customFormat="1" ht="60" customHeight="1">
      <c r="B1981" s="863"/>
      <c r="C1981" s="677"/>
      <c r="D1981" s="678" t="s">
        <v>471</v>
      </c>
      <c r="E1981" s="682" t="s">
        <v>3359</v>
      </c>
      <c r="F1981" s="683" t="s">
        <v>3347</v>
      </c>
    </row>
    <row r="1982" spans="2:6" s="742" customFormat="1" ht="60" customHeight="1">
      <c r="B1982" s="863"/>
      <c r="C1982" s="677"/>
      <c r="D1982" s="678" t="s">
        <v>1464</v>
      </c>
      <c r="E1982" s="682" t="s">
        <v>1465</v>
      </c>
      <c r="F1982" s="683" t="s">
        <v>3347</v>
      </c>
    </row>
    <row r="1983" spans="2:6" s="742" customFormat="1" ht="60" customHeight="1">
      <c r="B1983" s="863"/>
      <c r="C1983" s="661"/>
      <c r="D1983" s="678" t="s">
        <v>1466</v>
      </c>
      <c r="E1983" s="682" t="s">
        <v>1467</v>
      </c>
      <c r="F1983" s="683" t="s">
        <v>3357</v>
      </c>
    </row>
    <row r="1984" spans="2:6" s="742" customFormat="1" ht="60" customHeight="1">
      <c r="B1984" s="863"/>
      <c r="C1984" s="677" t="s">
        <v>1429</v>
      </c>
      <c r="D1984" s="664" t="s">
        <v>3360</v>
      </c>
      <c r="E1984" s="682" t="s">
        <v>1468</v>
      </c>
      <c r="F1984" s="683" t="s">
        <v>3347</v>
      </c>
    </row>
    <row r="1985" spans="2:6" s="742" customFormat="1" ht="60" customHeight="1">
      <c r="B1985" s="863"/>
      <c r="C1985" s="677"/>
      <c r="D1985" s="664" t="s">
        <v>1469</v>
      </c>
      <c r="E1985" s="682" t="s">
        <v>1470</v>
      </c>
      <c r="F1985" s="683" t="s">
        <v>3347</v>
      </c>
    </row>
    <row r="1986" spans="2:6" s="742" customFormat="1" ht="60" customHeight="1">
      <c r="B1986" s="863"/>
      <c r="C1986" s="677"/>
      <c r="D1986" s="664" t="s">
        <v>3361</v>
      </c>
      <c r="E1986" s="682" t="s">
        <v>1471</v>
      </c>
      <c r="F1986" s="683" t="s">
        <v>3347</v>
      </c>
    </row>
    <row r="1987" spans="2:6" s="742" customFormat="1" ht="60" customHeight="1">
      <c r="B1987" s="863"/>
      <c r="C1987" s="677"/>
      <c r="D1987" s="664" t="s">
        <v>1472</v>
      </c>
      <c r="E1987" s="682" t="s">
        <v>1473</v>
      </c>
      <c r="F1987" s="683" t="s">
        <v>3347</v>
      </c>
    </row>
    <row r="1988" spans="2:6" s="742" customFormat="1" ht="60" customHeight="1">
      <c r="B1988" s="863"/>
      <c r="C1988" s="677"/>
      <c r="D1988" s="664" t="s">
        <v>3362</v>
      </c>
      <c r="E1988" s="682" t="s">
        <v>1474</v>
      </c>
      <c r="F1988" s="683" t="s">
        <v>3347</v>
      </c>
    </row>
    <row r="1989" spans="2:6" s="742" customFormat="1" ht="60" customHeight="1">
      <c r="B1989" s="863"/>
      <c r="C1989" s="661"/>
      <c r="D1989" s="664" t="s">
        <v>1475</v>
      </c>
      <c r="E1989" s="682" t="s">
        <v>3363</v>
      </c>
      <c r="F1989" s="683" t="s">
        <v>3347</v>
      </c>
    </row>
    <row r="1990" spans="2:6" s="742" customFormat="1" ht="60" customHeight="1">
      <c r="B1990" s="863"/>
      <c r="C1990" s="661"/>
      <c r="D1990" s="664" t="s">
        <v>468</v>
      </c>
      <c r="E1990" s="682" t="s">
        <v>3364</v>
      </c>
      <c r="F1990" s="683" t="s">
        <v>3347</v>
      </c>
    </row>
    <row r="1991" spans="2:6" s="742" customFormat="1" ht="60" customHeight="1">
      <c r="B1991" s="863"/>
      <c r="C1991" s="661"/>
      <c r="D1991" s="664" t="s">
        <v>1476</v>
      </c>
      <c r="E1991" s="682" t="s">
        <v>1477</v>
      </c>
      <c r="F1991" s="683" t="s">
        <v>3347</v>
      </c>
    </row>
    <row r="1992" spans="2:6" s="742" customFormat="1" ht="60" customHeight="1">
      <c r="B1992" s="863"/>
      <c r="C1992" s="661" t="s">
        <v>461</v>
      </c>
      <c r="D1992" s="664" t="s">
        <v>467</v>
      </c>
      <c r="E1992" s="682" t="s">
        <v>3365</v>
      </c>
      <c r="F1992" s="683" t="s">
        <v>3347</v>
      </c>
    </row>
    <row r="1993" spans="2:6" s="742" customFormat="1" ht="19.5" customHeight="1">
      <c r="B1993" s="863"/>
      <c r="C1993" s="653" t="s">
        <v>3366</v>
      </c>
      <c r="D1993" s="883"/>
      <c r="E1993" s="650"/>
      <c r="F1993" s="651"/>
    </row>
    <row r="1994" spans="2:6" s="742" customFormat="1" ht="19.5" customHeight="1">
      <c r="B1994" s="863"/>
      <c r="C1994" s="897" t="s">
        <v>3367</v>
      </c>
      <c r="D1994" s="706"/>
      <c r="E1994" s="694"/>
      <c r="F1994" s="676"/>
    </row>
    <row r="1995" spans="2:6" s="742" customFormat="1" ht="81">
      <c r="B1995" s="863"/>
      <c r="C1995" s="661" t="s">
        <v>3368</v>
      </c>
      <c r="D1995" s="701"/>
      <c r="E1995" s="682" t="s">
        <v>3369</v>
      </c>
      <c r="F1995" s="683" t="s">
        <v>3369</v>
      </c>
    </row>
    <row r="1996" spans="2:6" s="742" customFormat="1" ht="45" customHeight="1">
      <c r="B1996" s="863"/>
      <c r="C1996" s="661" t="s">
        <v>3370</v>
      </c>
      <c r="D1996" s="701"/>
      <c r="E1996" s="682" t="s">
        <v>3371</v>
      </c>
      <c r="F1996" s="683" t="s">
        <v>3371</v>
      </c>
    </row>
    <row r="1997" spans="2:6" s="742" customFormat="1" ht="83.25" customHeight="1">
      <c r="B1997" s="863"/>
      <c r="C1997" s="661" t="s">
        <v>3372</v>
      </c>
      <c r="D1997" s="664" t="s">
        <v>3373</v>
      </c>
      <c r="E1997" s="682" t="s">
        <v>3773</v>
      </c>
      <c r="F1997" s="683" t="s">
        <v>3773</v>
      </c>
    </row>
    <row r="1998" spans="2:6" s="742" customFormat="1" ht="30" customHeight="1">
      <c r="B1998" s="863"/>
      <c r="C1998" s="679"/>
      <c r="D1998" s="664" t="s">
        <v>3374</v>
      </c>
      <c r="E1998" s="682" t="s">
        <v>3375</v>
      </c>
      <c r="F1998" s="683" t="s">
        <v>3375</v>
      </c>
    </row>
    <row r="1999" spans="2:6" s="742" customFormat="1" ht="19.5" customHeight="1">
      <c r="B1999" s="863"/>
      <c r="C1999" s="681" t="s">
        <v>3376</v>
      </c>
      <c r="D1999" s="701"/>
      <c r="E1999" s="682"/>
      <c r="F1999" s="683"/>
    </row>
    <row r="2000" spans="2:6" s="742" customFormat="1" ht="30" customHeight="1">
      <c r="B2000" s="863"/>
      <c r="C2000" s="677" t="s">
        <v>3377</v>
      </c>
      <c r="D2000" s="701"/>
      <c r="E2000" s="682" t="s">
        <v>3378</v>
      </c>
      <c r="F2000" s="683" t="s">
        <v>3378</v>
      </c>
    </row>
    <row r="2001" spans="2:6" s="742" customFormat="1" ht="60" customHeight="1">
      <c r="B2001" s="863"/>
      <c r="C2001" s="661"/>
      <c r="D2001" s="678"/>
      <c r="E2001" s="682" t="s">
        <v>3379</v>
      </c>
      <c r="F2001" s="683" t="s">
        <v>3379</v>
      </c>
    </row>
    <row r="2002" spans="2:6" s="742" customFormat="1" ht="19.5" customHeight="1">
      <c r="B2002" s="863"/>
      <c r="C2002" s="661" t="s">
        <v>3380</v>
      </c>
      <c r="D2002" s="678"/>
      <c r="E2002" s="682" t="s">
        <v>1478</v>
      </c>
      <c r="F2002" s="683" t="s">
        <v>1478</v>
      </c>
    </row>
    <row r="2003" spans="2:6" s="742" customFormat="1" ht="33" customHeight="1">
      <c r="B2003" s="863"/>
      <c r="C2003" s="661"/>
      <c r="D2003" s="678"/>
      <c r="E2003" s="682" t="s">
        <v>1479</v>
      </c>
      <c r="F2003" s="683" t="s">
        <v>1479</v>
      </c>
    </row>
    <row r="2004" spans="2:6" s="742" customFormat="1" ht="30" customHeight="1">
      <c r="B2004" s="863"/>
      <c r="C2004" s="661"/>
      <c r="D2004" s="678"/>
      <c r="E2004" s="682" t="s">
        <v>3381</v>
      </c>
      <c r="F2004" s="683" t="s">
        <v>3381</v>
      </c>
    </row>
    <row r="2005" spans="2:6" s="742" customFormat="1" ht="19.5" customHeight="1">
      <c r="B2005" s="863"/>
      <c r="C2005" s="661"/>
      <c r="D2005" s="678"/>
      <c r="E2005" s="682" t="s">
        <v>1480</v>
      </c>
      <c r="F2005" s="683" t="s">
        <v>1480</v>
      </c>
    </row>
    <row r="2006" spans="2:6" s="742" customFormat="1" ht="19.5" customHeight="1">
      <c r="B2006" s="863"/>
      <c r="C2006" s="677"/>
      <c r="D2006" s="678"/>
      <c r="E2006" s="682" t="s">
        <v>1481</v>
      </c>
      <c r="F2006" s="683" t="s">
        <v>1481</v>
      </c>
    </row>
    <row r="2007" spans="2:6" s="742" customFormat="1" ht="19.5" customHeight="1">
      <c r="B2007" s="863"/>
      <c r="C2007" s="677" t="s">
        <v>3382</v>
      </c>
      <c r="D2007" s="678" t="s">
        <v>3383</v>
      </c>
      <c r="E2007" s="682" t="s">
        <v>3384</v>
      </c>
      <c r="F2007" s="683" t="s">
        <v>3384</v>
      </c>
    </row>
    <row r="2008" spans="2:6" s="742" customFormat="1" ht="19.5" customHeight="1">
      <c r="B2008" s="863"/>
      <c r="C2008" s="677"/>
      <c r="D2008" s="678" t="s">
        <v>1482</v>
      </c>
      <c r="E2008" s="682" t="s">
        <v>3385</v>
      </c>
      <c r="F2008" s="683" t="s">
        <v>3385</v>
      </c>
    </row>
    <row r="2009" spans="2:6" s="742" customFormat="1" ht="19.5" customHeight="1">
      <c r="B2009" s="863"/>
      <c r="C2009" s="677"/>
      <c r="D2009" s="678" t="s">
        <v>1483</v>
      </c>
      <c r="E2009" s="682" t="s">
        <v>3386</v>
      </c>
      <c r="F2009" s="683" t="s">
        <v>3386</v>
      </c>
    </row>
    <row r="2010" spans="2:6" s="742" customFormat="1" ht="19.5" customHeight="1">
      <c r="B2010" s="863"/>
      <c r="C2010" s="677" t="s">
        <v>3387</v>
      </c>
      <c r="D2010" s="678" t="s">
        <v>3388</v>
      </c>
      <c r="E2010" s="682" t="s">
        <v>3389</v>
      </c>
      <c r="F2010" s="683" t="s">
        <v>3389</v>
      </c>
    </row>
    <row r="2011" spans="2:6" s="742" customFormat="1" ht="19.5" customHeight="1">
      <c r="B2011" s="863"/>
      <c r="C2011" s="677"/>
      <c r="D2011" s="678" t="s">
        <v>3390</v>
      </c>
      <c r="E2011" s="682" t="s">
        <v>3391</v>
      </c>
      <c r="F2011" s="683" t="s">
        <v>3392</v>
      </c>
    </row>
    <row r="2012" spans="2:6" s="742" customFormat="1" ht="19.5" customHeight="1">
      <c r="B2012" s="863"/>
      <c r="C2012" s="677"/>
      <c r="D2012" s="678" t="s">
        <v>3393</v>
      </c>
      <c r="E2012" s="682" t="s">
        <v>3394</v>
      </c>
      <c r="F2012" s="683" t="s">
        <v>3394</v>
      </c>
    </row>
    <row r="2013" spans="2:6" s="742" customFormat="1" ht="30" customHeight="1">
      <c r="B2013" s="863"/>
      <c r="C2013" s="661" t="s">
        <v>3395</v>
      </c>
      <c r="D2013" s="678"/>
      <c r="E2013" s="682" t="s">
        <v>3396</v>
      </c>
      <c r="F2013" s="683" t="s">
        <v>3396</v>
      </c>
    </row>
    <row r="2014" spans="2:6" s="742" customFormat="1" ht="45" customHeight="1">
      <c r="B2014" s="863"/>
      <c r="C2014" s="677" t="s">
        <v>3397</v>
      </c>
      <c r="D2014" s="678"/>
      <c r="E2014" s="682" t="s">
        <v>3398</v>
      </c>
      <c r="F2014" s="683" t="s">
        <v>3398</v>
      </c>
    </row>
    <row r="2015" spans="2:6" s="742" customFormat="1" ht="19.5" customHeight="1">
      <c r="B2015" s="863"/>
      <c r="C2015" s="677" t="s">
        <v>3399</v>
      </c>
      <c r="D2015" s="678"/>
      <c r="E2015" s="682" t="s">
        <v>3400</v>
      </c>
      <c r="F2015" s="683" t="s">
        <v>3400</v>
      </c>
    </row>
    <row r="2016" spans="2:6" s="742" customFormat="1" ht="60" customHeight="1">
      <c r="B2016" s="863"/>
      <c r="C2016" s="677" t="s">
        <v>3401</v>
      </c>
      <c r="D2016" s="678"/>
      <c r="E2016" s="682" t="s">
        <v>3402</v>
      </c>
      <c r="F2016" s="683" t="s">
        <v>3402</v>
      </c>
    </row>
    <row r="2017" spans="2:6" s="742" customFormat="1" ht="85.5" customHeight="1">
      <c r="B2017" s="863"/>
      <c r="C2017" s="677" t="s">
        <v>3403</v>
      </c>
      <c r="D2017" s="678"/>
      <c r="E2017" s="682" t="s">
        <v>3404</v>
      </c>
      <c r="F2017" s="683" t="s">
        <v>3404</v>
      </c>
    </row>
    <row r="2018" spans="2:6" s="742" customFormat="1" ht="19.5" customHeight="1">
      <c r="B2018" s="863"/>
      <c r="C2018" s="894"/>
      <c r="D2018" s="895"/>
      <c r="E2018" s="673"/>
      <c r="F2018" s="666"/>
    </row>
    <row r="2019" spans="2:6" s="742" customFormat="1" ht="19.5" customHeight="1">
      <c r="B2019" s="863"/>
      <c r="C2019" s="696" t="s">
        <v>3405</v>
      </c>
      <c r="D2019" s="591"/>
      <c r="E2019" s="650"/>
      <c r="F2019" s="651"/>
    </row>
    <row r="2020" spans="2:6" s="742" customFormat="1" ht="48.75" customHeight="1">
      <c r="B2020" s="863"/>
      <c r="C2020" s="663"/>
      <c r="D2020" s="655"/>
      <c r="E2020" s="694" t="s">
        <v>1484</v>
      </c>
      <c r="F2020" s="676" t="s">
        <v>1484</v>
      </c>
    </row>
    <row r="2021" spans="2:6" s="742" customFormat="1" ht="19.5" customHeight="1">
      <c r="B2021" s="863"/>
      <c r="C2021" s="677"/>
      <c r="D2021" s="678"/>
      <c r="E2021" s="682" t="s">
        <v>1485</v>
      </c>
      <c r="F2021" s="683" t="s">
        <v>1485</v>
      </c>
    </row>
    <row r="2022" spans="2:6" s="742" customFormat="1" ht="30" customHeight="1">
      <c r="B2022" s="863"/>
      <c r="C2022" s="677"/>
      <c r="D2022" s="678"/>
      <c r="E2022" s="682" t="s">
        <v>1486</v>
      </c>
      <c r="F2022" s="683" t="s">
        <v>1486</v>
      </c>
    </row>
    <row r="2023" spans="2:6" s="742" customFormat="1" ht="30" customHeight="1">
      <c r="B2023" s="863"/>
      <c r="C2023" s="679"/>
      <c r="D2023" s="680"/>
      <c r="E2023" s="682" t="s">
        <v>1487</v>
      </c>
      <c r="F2023" s="683" t="s">
        <v>1487</v>
      </c>
    </row>
    <row r="2024" spans="2:6" s="742" customFormat="1" ht="51.75" customHeight="1">
      <c r="B2024" s="863"/>
      <c r="C2024" s="677"/>
      <c r="D2024" s="678"/>
      <c r="E2024" s="682" t="s">
        <v>1488</v>
      </c>
      <c r="F2024" s="683" t="s">
        <v>1488</v>
      </c>
    </row>
    <row r="2025" spans="2:6" s="742" customFormat="1" ht="36.75" customHeight="1">
      <c r="B2025" s="863"/>
      <c r="C2025" s="677"/>
      <c r="D2025" s="678"/>
      <c r="E2025" s="682" t="s">
        <v>1489</v>
      </c>
      <c r="F2025" s="683" t="s">
        <v>1489</v>
      </c>
    </row>
    <row r="2026" spans="2:6" s="742" customFormat="1" ht="19.5" customHeight="1">
      <c r="B2026" s="863"/>
      <c r="C2026" s="707" t="s">
        <v>3406</v>
      </c>
      <c r="D2026" s="678"/>
      <c r="E2026" s="682"/>
      <c r="F2026" s="683"/>
    </row>
    <row r="2027" spans="2:6" s="742" customFormat="1" ht="55.5" customHeight="1">
      <c r="B2027" s="863"/>
      <c r="C2027" s="661"/>
      <c r="D2027" s="678"/>
      <c r="E2027" s="682" t="s">
        <v>1490</v>
      </c>
      <c r="F2027" s="683" t="s">
        <v>1490</v>
      </c>
    </row>
    <row r="2028" spans="2:6" s="742" customFormat="1" ht="19.5" customHeight="1">
      <c r="B2028" s="863"/>
      <c r="C2028" s="677"/>
      <c r="D2028" s="678"/>
      <c r="E2028" s="682" t="s">
        <v>1491</v>
      </c>
      <c r="F2028" s="683" t="s">
        <v>1491</v>
      </c>
    </row>
    <row r="2029" spans="2:6" s="742" customFormat="1" ht="27.75" customHeight="1">
      <c r="B2029" s="863"/>
      <c r="C2029" s="677"/>
      <c r="D2029" s="678"/>
      <c r="E2029" s="682" t="s">
        <v>1492</v>
      </c>
      <c r="F2029" s="683" t="s">
        <v>1492</v>
      </c>
    </row>
    <row r="2030" spans="2:6" s="742" customFormat="1" ht="19.5" customHeight="1">
      <c r="B2030" s="863"/>
      <c r="C2030" s="681" t="s">
        <v>3407</v>
      </c>
      <c r="D2030" s="678"/>
      <c r="E2030" s="682"/>
      <c r="F2030" s="683"/>
    </row>
    <row r="2031" spans="2:6" s="742" customFormat="1" ht="30" customHeight="1">
      <c r="B2031" s="863"/>
      <c r="C2031" s="677"/>
      <c r="D2031" s="678"/>
      <c r="E2031" s="682" t="s">
        <v>1493</v>
      </c>
      <c r="F2031" s="683" t="s">
        <v>1493</v>
      </c>
    </row>
    <row r="2032" spans="2:6" s="742" customFormat="1" ht="19.5" customHeight="1">
      <c r="B2032" s="863"/>
      <c r="C2032" s="677"/>
      <c r="D2032" s="678"/>
      <c r="E2032" s="682" t="s">
        <v>1494</v>
      </c>
      <c r="F2032" s="683" t="s">
        <v>1494</v>
      </c>
    </row>
    <row r="2033" spans="2:6" s="742" customFormat="1" ht="30" customHeight="1">
      <c r="B2033" s="863"/>
      <c r="C2033" s="677"/>
      <c r="D2033" s="678"/>
      <c r="E2033" s="682" t="s">
        <v>1495</v>
      </c>
      <c r="F2033" s="683" t="s">
        <v>1495</v>
      </c>
    </row>
    <row r="2034" spans="2:6" s="742" customFormat="1" ht="30" customHeight="1">
      <c r="B2034" s="863"/>
      <c r="C2034" s="677"/>
      <c r="D2034" s="678"/>
      <c r="E2034" s="682" t="s">
        <v>1496</v>
      </c>
      <c r="F2034" s="683" t="s">
        <v>1496</v>
      </c>
    </row>
    <row r="2035" spans="2:6" s="742" customFormat="1" ht="30" customHeight="1">
      <c r="B2035" s="863"/>
      <c r="C2035" s="677"/>
      <c r="D2035" s="678"/>
      <c r="E2035" s="682" t="s">
        <v>1497</v>
      </c>
      <c r="F2035" s="683" t="s">
        <v>1497</v>
      </c>
    </row>
    <row r="2036" spans="2:6" s="742" customFormat="1" ht="30" customHeight="1">
      <c r="B2036" s="863"/>
      <c r="C2036" s="677"/>
      <c r="D2036" s="678"/>
      <c r="E2036" s="682" t="s">
        <v>1498</v>
      </c>
      <c r="F2036" s="683" t="s">
        <v>1498</v>
      </c>
    </row>
    <row r="2037" spans="2:6" s="742" customFormat="1" ht="19.5" customHeight="1">
      <c r="B2037" s="863"/>
      <c r="C2037" s="681" t="s">
        <v>3408</v>
      </c>
      <c r="D2037" s="678"/>
      <c r="E2037" s="682"/>
      <c r="F2037" s="683"/>
    </row>
    <row r="2038" spans="2:6" s="742" customFormat="1" ht="19.5" customHeight="1">
      <c r="B2038" s="863"/>
      <c r="C2038" s="677"/>
      <c r="D2038" s="678"/>
      <c r="E2038" s="682" t="s">
        <v>3409</v>
      </c>
      <c r="F2038" s="683" t="s">
        <v>3409</v>
      </c>
    </row>
    <row r="2039" spans="2:6" s="742" customFormat="1" ht="19.5" customHeight="1">
      <c r="B2039" s="863"/>
      <c r="C2039" s="681" t="s">
        <v>3410</v>
      </c>
      <c r="D2039" s="678"/>
      <c r="E2039" s="682"/>
      <c r="F2039" s="683"/>
    </row>
    <row r="2040" spans="2:6" s="742" customFormat="1" ht="30" customHeight="1">
      <c r="B2040" s="863"/>
      <c r="C2040" s="677"/>
      <c r="D2040" s="678" t="s">
        <v>3411</v>
      </c>
      <c r="E2040" s="682" t="s">
        <v>1499</v>
      </c>
      <c r="F2040" s="683" t="s">
        <v>1499</v>
      </c>
    </row>
    <row r="2041" spans="2:6" s="742" customFormat="1" ht="45" customHeight="1">
      <c r="B2041" s="863"/>
      <c r="C2041" s="677"/>
      <c r="D2041" s="678"/>
      <c r="E2041" s="682" t="s">
        <v>1500</v>
      </c>
      <c r="F2041" s="683" t="s">
        <v>1500</v>
      </c>
    </row>
    <row r="2042" spans="2:6" s="742" customFormat="1" ht="19.5" customHeight="1">
      <c r="B2042" s="863"/>
      <c r="C2042" s="677"/>
      <c r="D2042" s="678"/>
      <c r="E2042" s="682" t="s">
        <v>1501</v>
      </c>
      <c r="F2042" s="683" t="s">
        <v>1501</v>
      </c>
    </row>
    <row r="2043" spans="2:6" s="742" customFormat="1" ht="19.5" customHeight="1">
      <c r="B2043" s="863"/>
      <c r="C2043" s="677"/>
      <c r="D2043" s="678"/>
      <c r="E2043" s="682" t="s">
        <v>1502</v>
      </c>
      <c r="F2043" s="683" t="s">
        <v>1502</v>
      </c>
    </row>
    <row r="2044" spans="2:6" s="742" customFormat="1" ht="19.5" customHeight="1">
      <c r="B2044" s="863"/>
      <c r="C2044" s="677"/>
      <c r="D2044" s="678"/>
      <c r="E2044" s="682" t="s">
        <v>1503</v>
      </c>
      <c r="F2044" s="683" t="s">
        <v>1503</v>
      </c>
    </row>
    <row r="2045" spans="2:6" s="742" customFormat="1" ht="19.5" customHeight="1">
      <c r="B2045" s="863"/>
      <c r="C2045" s="677"/>
      <c r="D2045" s="678"/>
      <c r="E2045" s="682" t="s">
        <v>1504</v>
      </c>
      <c r="F2045" s="683" t="s">
        <v>1504</v>
      </c>
    </row>
    <row r="2046" spans="2:6" s="742" customFormat="1" ht="19.5" customHeight="1">
      <c r="B2046" s="863"/>
      <c r="C2046" s="677"/>
      <c r="D2046" s="678"/>
      <c r="E2046" s="682" t="s">
        <v>1505</v>
      </c>
      <c r="F2046" s="683" t="s">
        <v>1505</v>
      </c>
    </row>
    <row r="2047" spans="2:6" s="742" customFormat="1" ht="19.5" customHeight="1">
      <c r="B2047" s="863"/>
      <c r="C2047" s="677"/>
      <c r="D2047" s="678"/>
      <c r="E2047" s="682" t="s">
        <v>1506</v>
      </c>
      <c r="F2047" s="683" t="s">
        <v>1506</v>
      </c>
    </row>
    <row r="2048" spans="2:6" s="742" customFormat="1" ht="30" customHeight="1">
      <c r="B2048" s="863"/>
      <c r="C2048" s="677"/>
      <c r="D2048" s="678"/>
      <c r="E2048" s="682" t="s">
        <v>1507</v>
      </c>
      <c r="F2048" s="683" t="s">
        <v>1507</v>
      </c>
    </row>
    <row r="2049" spans="2:6" s="742" customFormat="1" ht="19.5" customHeight="1">
      <c r="B2049" s="863"/>
      <c r="C2049" s="677"/>
      <c r="D2049" s="678" t="s">
        <v>3412</v>
      </c>
      <c r="E2049" s="682" t="s">
        <v>1508</v>
      </c>
      <c r="F2049" s="683" t="s">
        <v>1508</v>
      </c>
    </row>
    <row r="2050" spans="2:6" s="742" customFormat="1" ht="19.5" customHeight="1">
      <c r="B2050" s="863"/>
      <c r="C2050" s="677"/>
      <c r="D2050" s="678"/>
      <c r="E2050" s="682" t="s">
        <v>1509</v>
      </c>
      <c r="F2050" s="683" t="s">
        <v>1509</v>
      </c>
    </row>
    <row r="2051" spans="2:6" s="742" customFormat="1" ht="19.5" customHeight="1">
      <c r="B2051" s="863"/>
      <c r="C2051" s="677"/>
      <c r="D2051" s="678"/>
      <c r="E2051" s="682" t="s">
        <v>1510</v>
      </c>
      <c r="F2051" s="683" t="s">
        <v>1510</v>
      </c>
    </row>
    <row r="2052" spans="2:6" s="742" customFormat="1" ht="19.5" customHeight="1">
      <c r="B2052" s="863"/>
      <c r="C2052" s="677"/>
      <c r="D2052" s="678"/>
      <c r="E2052" s="682" t="s">
        <v>1511</v>
      </c>
      <c r="F2052" s="683" t="s">
        <v>1511</v>
      </c>
    </row>
    <row r="2053" spans="2:6" s="742" customFormat="1" ht="19.5" customHeight="1">
      <c r="B2053" s="863"/>
      <c r="C2053" s="661"/>
      <c r="D2053" s="678"/>
      <c r="E2053" s="682" t="s">
        <v>1512</v>
      </c>
      <c r="F2053" s="683" t="s">
        <v>1512</v>
      </c>
    </row>
    <row r="2054" spans="2:6" s="742" customFormat="1" ht="19.5" customHeight="1">
      <c r="B2054" s="863"/>
      <c r="C2054" s="661"/>
      <c r="D2054" s="678"/>
      <c r="E2054" s="682" t="s">
        <v>1513</v>
      </c>
      <c r="F2054" s="683" t="s">
        <v>1513</v>
      </c>
    </row>
    <row r="2055" spans="2:6" s="742" customFormat="1" ht="30" customHeight="1">
      <c r="B2055" s="863"/>
      <c r="C2055" s="661"/>
      <c r="D2055" s="678" t="s">
        <v>3413</v>
      </c>
      <c r="E2055" s="682" t="s">
        <v>1514</v>
      </c>
      <c r="F2055" s="683" t="s">
        <v>1514</v>
      </c>
    </row>
    <row r="2056" spans="2:6" s="742" customFormat="1" ht="30" customHeight="1">
      <c r="B2056" s="863"/>
      <c r="C2056" s="661"/>
      <c r="D2056" s="678"/>
      <c r="E2056" s="682" t="s">
        <v>1515</v>
      </c>
      <c r="F2056" s="683" t="s">
        <v>1515</v>
      </c>
    </row>
    <row r="2057" spans="2:6" s="742" customFormat="1" ht="30" customHeight="1">
      <c r="B2057" s="863"/>
      <c r="C2057" s="661"/>
      <c r="D2057" s="678"/>
      <c r="E2057" s="682" t="s">
        <v>1516</v>
      </c>
      <c r="F2057" s="683" t="s">
        <v>1516</v>
      </c>
    </row>
    <row r="2058" spans="2:6" s="742" customFormat="1" ht="30" customHeight="1">
      <c r="B2058" s="863"/>
      <c r="C2058" s="659"/>
      <c r="D2058" s="678"/>
      <c r="E2058" s="682" t="s">
        <v>1517</v>
      </c>
      <c r="F2058" s="683" t="s">
        <v>1517</v>
      </c>
    </row>
    <row r="2059" spans="2:6" s="742" customFormat="1" ht="30" customHeight="1">
      <c r="B2059" s="863"/>
      <c r="C2059" s="679"/>
      <c r="D2059" s="680"/>
      <c r="E2059" s="682" t="s">
        <v>1518</v>
      </c>
      <c r="F2059" s="683" t="s">
        <v>1518</v>
      </c>
    </row>
    <row r="2060" spans="2:6" s="742" customFormat="1" ht="19.5" customHeight="1">
      <c r="B2060" s="863"/>
      <c r="C2060" s="677"/>
      <c r="D2060" s="678"/>
      <c r="E2060" s="682" t="s">
        <v>1519</v>
      </c>
      <c r="F2060" s="683" t="s">
        <v>1519</v>
      </c>
    </row>
    <row r="2061" spans="2:6" s="742" customFormat="1" ht="30" customHeight="1">
      <c r="B2061" s="863"/>
      <c r="C2061" s="677"/>
      <c r="D2061" s="678" t="s">
        <v>3414</v>
      </c>
      <c r="E2061" s="682" t="s">
        <v>1520</v>
      </c>
      <c r="F2061" s="683" t="s">
        <v>1520</v>
      </c>
    </row>
    <row r="2062" spans="2:6" s="742" customFormat="1" ht="19.5" customHeight="1">
      <c r="B2062" s="863"/>
      <c r="C2062" s="661"/>
      <c r="D2062" s="678"/>
      <c r="E2062" s="682" t="s">
        <v>1521</v>
      </c>
      <c r="F2062" s="683" t="s">
        <v>1521</v>
      </c>
    </row>
    <row r="2063" spans="2:6" s="742" customFormat="1" ht="19.5" customHeight="1">
      <c r="B2063" s="863"/>
      <c r="C2063" s="661"/>
      <c r="D2063" s="678"/>
      <c r="E2063" s="682" t="s">
        <v>1522</v>
      </c>
      <c r="F2063" s="683" t="s">
        <v>1522</v>
      </c>
    </row>
    <row r="2064" spans="2:6" s="742" customFormat="1" ht="19.5" customHeight="1">
      <c r="B2064" s="863"/>
      <c r="C2064" s="661"/>
      <c r="D2064" s="678"/>
      <c r="E2064" s="682" t="s">
        <v>1523</v>
      </c>
      <c r="F2064" s="683" t="s">
        <v>1523</v>
      </c>
    </row>
    <row r="2065" spans="2:6" s="742" customFormat="1" ht="19.5" customHeight="1">
      <c r="B2065" s="863"/>
      <c r="C2065" s="661"/>
      <c r="D2065" s="678"/>
      <c r="E2065" s="682" t="s">
        <v>1524</v>
      </c>
      <c r="F2065" s="683" t="s">
        <v>1524</v>
      </c>
    </row>
    <row r="2066" spans="2:6" s="742" customFormat="1" ht="60" customHeight="1">
      <c r="B2066" s="863"/>
      <c r="C2066" s="661"/>
      <c r="D2066" s="678"/>
      <c r="E2066" s="682" t="s">
        <v>3415</v>
      </c>
      <c r="F2066" s="683" t="s">
        <v>3415</v>
      </c>
    </row>
    <row r="2067" spans="2:6" s="742" customFormat="1" ht="33" customHeight="1">
      <c r="B2067" s="863"/>
      <c r="C2067" s="661"/>
      <c r="D2067" s="678"/>
      <c r="E2067" s="682" t="s">
        <v>1525</v>
      </c>
      <c r="F2067" s="683" t="s">
        <v>1525</v>
      </c>
    </row>
    <row r="2068" spans="2:6" s="742" customFormat="1" ht="19.5" customHeight="1">
      <c r="B2068" s="863"/>
      <c r="C2068" s="896"/>
      <c r="D2068" s="895"/>
      <c r="E2068" s="673"/>
      <c r="F2068" s="666"/>
    </row>
    <row r="2069" spans="2:6" s="742" customFormat="1" ht="19.5" customHeight="1">
      <c r="B2069" s="863"/>
      <c r="C2069" s="653" t="s">
        <v>3416</v>
      </c>
      <c r="D2069" s="591"/>
      <c r="E2069" s="650"/>
      <c r="F2069" s="651"/>
    </row>
    <row r="2070" spans="2:6" s="742" customFormat="1" ht="19.5" customHeight="1">
      <c r="B2070" s="863"/>
      <c r="C2070" s="897" t="s">
        <v>3417</v>
      </c>
      <c r="D2070" s="667"/>
      <c r="E2070" s="694"/>
      <c r="F2070" s="676"/>
    </row>
    <row r="2071" spans="2:6" s="742" customFormat="1" ht="43.5" customHeight="1">
      <c r="B2071" s="863"/>
      <c r="C2071" s="661"/>
      <c r="D2071" s="678"/>
      <c r="E2071" s="682" t="s">
        <v>3418</v>
      </c>
      <c r="F2071" s="683" t="s">
        <v>3418</v>
      </c>
    </row>
    <row r="2072" spans="2:6" s="742" customFormat="1" ht="30" customHeight="1">
      <c r="B2072" s="863"/>
      <c r="C2072" s="661"/>
      <c r="D2072" s="678"/>
      <c r="E2072" s="682" t="s">
        <v>1526</v>
      </c>
      <c r="F2072" s="683" t="s">
        <v>1526</v>
      </c>
    </row>
    <row r="2073" spans="2:6" s="742" customFormat="1" ht="19.5" customHeight="1">
      <c r="B2073" s="863"/>
      <c r="C2073" s="679"/>
      <c r="D2073" s="680"/>
      <c r="E2073" s="682" t="s">
        <v>1527</v>
      </c>
      <c r="F2073" s="683" t="s">
        <v>1527</v>
      </c>
    </row>
    <row r="2074" spans="2:6" s="742" customFormat="1" ht="19.5" customHeight="1">
      <c r="B2074" s="863"/>
      <c r="C2074" s="681" t="s">
        <v>3419</v>
      </c>
      <c r="D2074" s="680"/>
      <c r="E2074" s="682"/>
      <c r="F2074" s="683"/>
    </row>
    <row r="2075" spans="2:6" s="742" customFormat="1" ht="30" customHeight="1">
      <c r="B2075" s="863"/>
      <c r="C2075" s="677"/>
      <c r="D2075" s="678"/>
      <c r="E2075" s="682" t="s">
        <v>1528</v>
      </c>
      <c r="F2075" s="683" t="s">
        <v>1528</v>
      </c>
    </row>
    <row r="2076" spans="2:6" s="742" customFormat="1" ht="19.5" customHeight="1">
      <c r="B2076" s="863"/>
      <c r="C2076" s="681" t="s">
        <v>3420</v>
      </c>
      <c r="D2076" s="678"/>
      <c r="E2076" s="682"/>
      <c r="F2076" s="683"/>
    </row>
    <row r="2077" spans="2:6" s="742" customFormat="1" ht="19.5" customHeight="1">
      <c r="B2077" s="863"/>
      <c r="C2077" s="677"/>
      <c r="D2077" s="678"/>
      <c r="E2077" s="682" t="s">
        <v>1529</v>
      </c>
      <c r="F2077" s="683" t="s">
        <v>1529</v>
      </c>
    </row>
    <row r="2078" spans="2:6" s="742" customFormat="1" ht="19.5" customHeight="1">
      <c r="B2078" s="863"/>
      <c r="C2078" s="661"/>
      <c r="D2078" s="678"/>
      <c r="E2078" s="682" t="s">
        <v>1530</v>
      </c>
      <c r="F2078" s="683" t="s">
        <v>1530</v>
      </c>
    </row>
    <row r="2079" spans="2:6" s="742" customFormat="1" ht="19.5" customHeight="1">
      <c r="B2079" s="863"/>
      <c r="C2079" s="707" t="s">
        <v>3421</v>
      </c>
      <c r="D2079" s="678"/>
      <c r="E2079" s="682"/>
      <c r="F2079" s="683"/>
    </row>
    <row r="2080" spans="2:6" s="742" customFormat="1" ht="45" customHeight="1">
      <c r="B2080" s="863"/>
      <c r="C2080" s="661"/>
      <c r="D2080" s="678" t="s">
        <v>3422</v>
      </c>
      <c r="E2080" s="682" t="s">
        <v>3423</v>
      </c>
      <c r="F2080" s="683" t="s">
        <v>3423</v>
      </c>
    </row>
    <row r="2081" spans="2:6" s="742" customFormat="1" ht="19.5" customHeight="1">
      <c r="B2081" s="863"/>
      <c r="C2081" s="661"/>
      <c r="D2081" s="678" t="s">
        <v>3424</v>
      </c>
      <c r="E2081" s="682" t="s">
        <v>3425</v>
      </c>
      <c r="F2081" s="683" t="s">
        <v>3425</v>
      </c>
    </row>
    <row r="2082" spans="2:6" s="742" customFormat="1" ht="34.5" customHeight="1">
      <c r="B2082" s="863"/>
      <c r="C2082" s="661"/>
      <c r="D2082" s="678"/>
      <c r="E2082" s="682" t="s">
        <v>1531</v>
      </c>
      <c r="F2082" s="683" t="s">
        <v>1531</v>
      </c>
    </row>
    <row r="2083" spans="2:6" s="742" customFormat="1" ht="19.5" customHeight="1">
      <c r="B2083" s="863"/>
      <c r="C2083" s="661"/>
      <c r="D2083" s="678"/>
      <c r="E2083" s="682" t="s">
        <v>3426</v>
      </c>
      <c r="F2083" s="683" t="s">
        <v>3426</v>
      </c>
    </row>
    <row r="2084" spans="2:6" s="742" customFormat="1" ht="19.5" customHeight="1">
      <c r="B2084" s="863"/>
      <c r="C2084" s="661"/>
      <c r="D2084" s="678"/>
      <c r="E2084" s="682" t="s">
        <v>3427</v>
      </c>
      <c r="F2084" s="683" t="s">
        <v>3427</v>
      </c>
    </row>
    <row r="2085" spans="2:6" s="742" customFormat="1" ht="114.95" customHeight="1">
      <c r="B2085" s="863"/>
      <c r="C2085" s="661"/>
      <c r="D2085" s="678"/>
      <c r="E2085" s="682" t="s">
        <v>3428</v>
      </c>
      <c r="F2085" s="683" t="s">
        <v>3428</v>
      </c>
    </row>
    <row r="2086" spans="2:6" s="742" customFormat="1" ht="33" customHeight="1">
      <c r="B2086" s="863"/>
      <c r="C2086" s="661"/>
      <c r="D2086" s="678" t="s">
        <v>3429</v>
      </c>
      <c r="E2086" s="682" t="s">
        <v>3430</v>
      </c>
      <c r="F2086" s="683" t="s">
        <v>3430</v>
      </c>
    </row>
    <row r="2087" spans="2:6" s="742" customFormat="1" ht="33" customHeight="1">
      <c r="B2087" s="863"/>
      <c r="C2087" s="661"/>
      <c r="D2087" s="678" t="s">
        <v>3431</v>
      </c>
      <c r="E2087" s="682" t="s">
        <v>3432</v>
      </c>
      <c r="F2087" s="683" t="s">
        <v>3432</v>
      </c>
    </row>
    <row r="2088" spans="2:6" s="742" customFormat="1" ht="33" customHeight="1">
      <c r="B2088" s="863"/>
      <c r="C2088" s="661"/>
      <c r="D2088" s="678" t="s">
        <v>3433</v>
      </c>
      <c r="E2088" s="682" t="s">
        <v>3434</v>
      </c>
      <c r="F2088" s="683" t="s">
        <v>3434</v>
      </c>
    </row>
    <row r="2089" spans="2:6" s="742" customFormat="1" ht="19.5" customHeight="1">
      <c r="B2089" s="863"/>
      <c r="C2089" s="707" t="s">
        <v>3435</v>
      </c>
      <c r="D2089" s="678"/>
      <c r="E2089" s="682"/>
      <c r="F2089" s="683"/>
    </row>
    <row r="2090" spans="2:6" s="742" customFormat="1" ht="19.5" customHeight="1">
      <c r="B2090" s="863"/>
      <c r="C2090" s="661"/>
      <c r="D2090" s="678" t="s">
        <v>3436</v>
      </c>
      <c r="E2090" s="682" t="s">
        <v>1532</v>
      </c>
      <c r="F2090" s="683" t="s">
        <v>1532</v>
      </c>
    </row>
    <row r="2091" spans="2:6" s="742" customFormat="1" ht="19.5" customHeight="1">
      <c r="B2091" s="863"/>
      <c r="C2091" s="679"/>
      <c r="D2091" s="680"/>
      <c r="E2091" s="682" t="s">
        <v>1533</v>
      </c>
      <c r="F2091" s="683" t="s">
        <v>1533</v>
      </c>
    </row>
    <row r="2092" spans="2:6" s="742" customFormat="1" ht="19.5" customHeight="1">
      <c r="B2092" s="863"/>
      <c r="C2092" s="677"/>
      <c r="D2092" s="678"/>
      <c r="E2092" s="682" t="s">
        <v>3437</v>
      </c>
      <c r="F2092" s="683" t="s">
        <v>3437</v>
      </c>
    </row>
    <row r="2093" spans="2:6" s="742" customFormat="1" ht="19.5" customHeight="1">
      <c r="B2093" s="863"/>
      <c r="C2093" s="677"/>
      <c r="D2093" s="678" t="s">
        <v>3438</v>
      </c>
      <c r="E2093" s="682" t="s">
        <v>1534</v>
      </c>
      <c r="F2093" s="683" t="s">
        <v>1534</v>
      </c>
    </row>
    <row r="2094" spans="2:6" s="742" customFormat="1" ht="19.5" customHeight="1">
      <c r="B2094" s="863"/>
      <c r="C2094" s="661"/>
      <c r="D2094" s="678"/>
      <c r="E2094" s="682" t="s">
        <v>1535</v>
      </c>
      <c r="F2094" s="683" t="s">
        <v>1535</v>
      </c>
    </row>
    <row r="2095" spans="2:6" s="742" customFormat="1" ht="30.75" customHeight="1">
      <c r="B2095" s="863"/>
      <c r="C2095" s="661"/>
      <c r="D2095" s="678" t="s">
        <v>3439</v>
      </c>
      <c r="E2095" s="682" t="s">
        <v>1536</v>
      </c>
      <c r="F2095" s="683" t="s">
        <v>1536</v>
      </c>
    </row>
    <row r="2096" spans="2:6" s="742" customFormat="1" ht="19.5" customHeight="1">
      <c r="B2096" s="863"/>
      <c r="C2096" s="661"/>
      <c r="D2096" s="678"/>
      <c r="E2096" s="682" t="s">
        <v>1537</v>
      </c>
      <c r="F2096" s="683" t="s">
        <v>1537</v>
      </c>
    </row>
    <row r="2097" spans="2:6" s="742" customFormat="1" ht="19.5" customHeight="1">
      <c r="B2097" s="863"/>
      <c r="C2097" s="661"/>
      <c r="D2097" s="678" t="s">
        <v>3440</v>
      </c>
      <c r="E2097" s="682" t="s">
        <v>1538</v>
      </c>
      <c r="F2097" s="683" t="s">
        <v>1538</v>
      </c>
    </row>
    <row r="2098" spans="2:6" s="742" customFormat="1" ht="19.5" customHeight="1">
      <c r="B2098" s="863"/>
      <c r="C2098" s="679"/>
      <c r="D2098" s="680"/>
      <c r="E2098" s="682" t="s">
        <v>1539</v>
      </c>
      <c r="F2098" s="683" t="s">
        <v>1539</v>
      </c>
    </row>
    <row r="2099" spans="2:6" s="742" customFormat="1" ht="30" customHeight="1">
      <c r="B2099" s="863"/>
      <c r="C2099" s="677"/>
      <c r="D2099" s="678"/>
      <c r="E2099" s="682" t="s">
        <v>3441</v>
      </c>
      <c r="F2099" s="683" t="s">
        <v>3441</v>
      </c>
    </row>
    <row r="2100" spans="2:6" s="742" customFormat="1" ht="19.5" customHeight="1">
      <c r="B2100" s="863"/>
      <c r="C2100" s="677"/>
      <c r="D2100" s="678" t="s">
        <v>3442</v>
      </c>
      <c r="E2100" s="682" t="s">
        <v>3443</v>
      </c>
      <c r="F2100" s="683" t="s">
        <v>3443</v>
      </c>
    </row>
    <row r="2101" spans="2:6" s="742" customFormat="1" ht="19.5" customHeight="1">
      <c r="B2101" s="863"/>
      <c r="C2101" s="707" t="s">
        <v>3444</v>
      </c>
      <c r="D2101" s="678"/>
      <c r="E2101" s="682"/>
      <c r="F2101" s="683"/>
    </row>
    <row r="2102" spans="2:6" s="742" customFormat="1" ht="19.5" customHeight="1">
      <c r="B2102" s="863"/>
      <c r="C2102" s="661"/>
      <c r="D2102" s="678"/>
      <c r="E2102" s="682" t="s">
        <v>3445</v>
      </c>
      <c r="F2102" s="683" t="s">
        <v>3445</v>
      </c>
    </row>
    <row r="2103" spans="2:6" s="742" customFormat="1" ht="19.5" customHeight="1">
      <c r="B2103" s="863"/>
      <c r="C2103" s="707" t="s">
        <v>3446</v>
      </c>
      <c r="D2103" s="678"/>
      <c r="E2103" s="682"/>
      <c r="F2103" s="683"/>
    </row>
    <row r="2104" spans="2:6" s="742" customFormat="1" ht="19.5" customHeight="1">
      <c r="B2104" s="863"/>
      <c r="C2104" s="661"/>
      <c r="D2104" s="678"/>
      <c r="E2104" s="682" t="s">
        <v>1540</v>
      </c>
      <c r="F2104" s="683" t="s">
        <v>1540</v>
      </c>
    </row>
    <row r="2105" spans="2:6" s="742" customFormat="1" ht="33" customHeight="1">
      <c r="B2105" s="863"/>
      <c r="C2105" s="661"/>
      <c r="D2105" s="678"/>
      <c r="E2105" s="682" t="s">
        <v>1541</v>
      </c>
      <c r="F2105" s="683" t="s">
        <v>1541</v>
      </c>
    </row>
    <row r="2106" spans="2:6" s="742" customFormat="1" ht="33" customHeight="1">
      <c r="B2106" s="863"/>
      <c r="C2106" s="679"/>
      <c r="D2106" s="678"/>
      <c r="E2106" s="682" t="s">
        <v>1542</v>
      </c>
      <c r="F2106" s="683" t="s">
        <v>1542</v>
      </c>
    </row>
    <row r="2107" spans="2:6" s="742" customFormat="1" ht="19.5" customHeight="1">
      <c r="B2107" s="863"/>
      <c r="C2107" s="679"/>
      <c r="D2107" s="678"/>
      <c r="E2107" s="682" t="s">
        <v>1543</v>
      </c>
      <c r="F2107" s="683" t="s">
        <v>1543</v>
      </c>
    </row>
    <row r="2108" spans="2:6" s="742" customFormat="1" ht="19.5" customHeight="1">
      <c r="B2108" s="863"/>
      <c r="C2108" s="677"/>
      <c r="D2108" s="678"/>
      <c r="E2108" s="682" t="s">
        <v>1544</v>
      </c>
      <c r="F2108" s="683" t="s">
        <v>1544</v>
      </c>
    </row>
    <row r="2109" spans="2:6" s="742" customFormat="1" ht="19.5" customHeight="1">
      <c r="B2109" s="863"/>
      <c r="C2109" s="677"/>
      <c r="D2109" s="678"/>
      <c r="E2109" s="682" t="s">
        <v>1545</v>
      </c>
      <c r="F2109" s="683" t="s">
        <v>1545</v>
      </c>
    </row>
    <row r="2110" spans="2:6" s="742" customFormat="1" ht="19.5" customHeight="1">
      <c r="B2110" s="863"/>
      <c r="C2110" s="707" t="s">
        <v>3447</v>
      </c>
      <c r="D2110" s="678"/>
      <c r="E2110" s="682"/>
      <c r="F2110" s="683"/>
    </row>
    <row r="2111" spans="2:6" s="742" customFormat="1" ht="33" customHeight="1">
      <c r="B2111" s="863"/>
      <c r="C2111" s="661"/>
      <c r="D2111" s="678"/>
      <c r="E2111" s="682" t="s">
        <v>1546</v>
      </c>
      <c r="F2111" s="683" t="s">
        <v>1546</v>
      </c>
    </row>
    <row r="2112" spans="2:6" s="742" customFormat="1" ht="33" customHeight="1">
      <c r="B2112" s="863"/>
      <c r="C2112" s="677"/>
      <c r="D2112" s="678"/>
      <c r="E2112" s="682" t="s">
        <v>1547</v>
      </c>
      <c r="F2112" s="683" t="s">
        <v>1547</v>
      </c>
    </row>
    <row r="2113" spans="2:6" s="742" customFormat="1" ht="19.5" customHeight="1">
      <c r="B2113" s="863"/>
      <c r="C2113" s="677"/>
      <c r="D2113" s="678"/>
      <c r="E2113" s="682" t="s">
        <v>1548</v>
      </c>
      <c r="F2113" s="683" t="s">
        <v>1548</v>
      </c>
    </row>
    <row r="2114" spans="2:6" s="742" customFormat="1" ht="29.25" customHeight="1">
      <c r="B2114" s="863"/>
      <c r="C2114" s="677"/>
      <c r="D2114" s="678"/>
      <c r="E2114" s="682" t="s">
        <v>1549</v>
      </c>
      <c r="F2114" s="683" t="s">
        <v>1549</v>
      </c>
    </row>
    <row r="2115" spans="2:6" s="742" customFormat="1" ht="19.5" customHeight="1">
      <c r="B2115" s="863"/>
      <c r="C2115" s="677"/>
      <c r="D2115" s="678"/>
      <c r="E2115" s="682" t="s">
        <v>1550</v>
      </c>
      <c r="F2115" s="683" t="s">
        <v>1550</v>
      </c>
    </row>
    <row r="2116" spans="2:6" s="742" customFormat="1" ht="19.5" customHeight="1">
      <c r="B2116" s="863"/>
      <c r="C2116" s="894"/>
      <c r="D2116" s="895"/>
      <c r="E2116" s="898"/>
      <c r="F2116" s="666"/>
    </row>
    <row r="2117" spans="2:6" s="742" customFormat="1" ht="19.5" customHeight="1">
      <c r="B2117" s="863"/>
      <c r="C2117" s="696" t="s">
        <v>3448</v>
      </c>
      <c r="D2117" s="591"/>
      <c r="E2117" s="650"/>
      <c r="F2117" s="651"/>
    </row>
    <row r="2118" spans="2:6" s="742" customFormat="1" ht="19.5" customHeight="1">
      <c r="B2118" s="863"/>
      <c r="C2118" s="708" t="s">
        <v>1551</v>
      </c>
      <c r="D2118" s="667"/>
      <c r="E2118" s="899"/>
      <c r="F2118" s="668"/>
    </row>
    <row r="2119" spans="2:6" s="742" customFormat="1" ht="20.25" customHeight="1">
      <c r="B2119" s="863"/>
      <c r="C2119" s="663"/>
      <c r="D2119" s="678" t="s">
        <v>3449</v>
      </c>
      <c r="E2119" s="694" t="s">
        <v>1552</v>
      </c>
      <c r="F2119" s="676" t="s">
        <v>1552</v>
      </c>
    </row>
    <row r="2120" spans="2:6" s="742" customFormat="1" ht="19.5" customHeight="1">
      <c r="B2120" s="863"/>
      <c r="C2120" s="677"/>
      <c r="D2120" s="678"/>
      <c r="E2120" s="682" t="s">
        <v>1553</v>
      </c>
      <c r="F2120" s="683" t="s">
        <v>1553</v>
      </c>
    </row>
    <row r="2121" spans="2:6" s="742" customFormat="1" ht="19.5" customHeight="1">
      <c r="B2121" s="863"/>
      <c r="C2121" s="661"/>
      <c r="D2121" s="678"/>
      <c r="E2121" s="682" t="s">
        <v>1554</v>
      </c>
      <c r="F2121" s="683" t="s">
        <v>1554</v>
      </c>
    </row>
    <row r="2122" spans="2:6" s="742" customFormat="1" ht="19.5" customHeight="1">
      <c r="B2122" s="863"/>
      <c r="C2122" s="677"/>
      <c r="D2122" s="678"/>
      <c r="E2122" s="682" t="s">
        <v>1555</v>
      </c>
      <c r="F2122" s="683" t="s">
        <v>1555</v>
      </c>
    </row>
    <row r="2123" spans="2:6" s="742" customFormat="1" ht="30.75" customHeight="1">
      <c r="B2123" s="863"/>
      <c r="C2123" s="677"/>
      <c r="D2123" s="678" t="s">
        <v>3450</v>
      </c>
      <c r="E2123" s="682" t="s">
        <v>3451</v>
      </c>
      <c r="F2123" s="683" t="s">
        <v>3451</v>
      </c>
    </row>
    <row r="2124" spans="2:6" s="742" customFormat="1" ht="54.75" customHeight="1">
      <c r="B2124" s="863"/>
      <c r="C2124" s="677"/>
      <c r="D2124" s="678" t="s">
        <v>3452</v>
      </c>
      <c r="E2124" s="682" t="s">
        <v>3453</v>
      </c>
      <c r="F2124" s="683" t="s">
        <v>3453</v>
      </c>
    </row>
    <row r="2125" spans="2:6" s="742" customFormat="1" ht="19.5" customHeight="1">
      <c r="B2125" s="863"/>
      <c r="C2125" s="677"/>
      <c r="D2125" s="678" t="s">
        <v>1556</v>
      </c>
      <c r="E2125" s="682" t="s">
        <v>3454</v>
      </c>
      <c r="F2125" s="683" t="s">
        <v>3454</v>
      </c>
    </row>
    <row r="2126" spans="2:6" s="742" customFormat="1" ht="30" customHeight="1">
      <c r="B2126" s="863"/>
      <c r="C2126" s="659"/>
      <c r="D2126" s="678" t="s">
        <v>3455</v>
      </c>
      <c r="E2126" s="682" t="s">
        <v>3456</v>
      </c>
      <c r="F2126" s="683" t="s">
        <v>3456</v>
      </c>
    </row>
    <row r="2127" spans="2:6" s="742" customFormat="1" ht="30" customHeight="1">
      <c r="B2127" s="863"/>
      <c r="C2127" s="677"/>
      <c r="D2127" s="678" t="s">
        <v>3457</v>
      </c>
      <c r="E2127" s="682" t="s">
        <v>3458</v>
      </c>
      <c r="F2127" s="683" t="s">
        <v>3458</v>
      </c>
    </row>
    <row r="2128" spans="2:6" s="742" customFormat="1" ht="60" customHeight="1">
      <c r="B2128" s="863"/>
      <c r="C2128" s="677"/>
      <c r="D2128" s="678" t="s">
        <v>3459</v>
      </c>
      <c r="E2128" s="682" t="s">
        <v>3460</v>
      </c>
      <c r="F2128" s="683" t="s">
        <v>3460</v>
      </c>
    </row>
    <row r="2129" spans="2:6" s="742" customFormat="1" ht="33.75" customHeight="1">
      <c r="B2129" s="863"/>
      <c r="C2129" s="661"/>
      <c r="D2129" s="678" t="s">
        <v>3461</v>
      </c>
      <c r="E2129" s="682"/>
      <c r="F2129" s="683"/>
    </row>
    <row r="2130" spans="2:6" s="742" customFormat="1" ht="19.5" customHeight="1">
      <c r="B2130" s="863"/>
      <c r="C2130" s="677"/>
      <c r="D2130" s="686" t="s">
        <v>3462</v>
      </c>
      <c r="E2130" s="682" t="s">
        <v>3463</v>
      </c>
      <c r="F2130" s="683" t="s">
        <v>3463</v>
      </c>
    </row>
    <row r="2131" spans="2:6" s="742" customFormat="1" ht="19.5" customHeight="1">
      <c r="B2131" s="863"/>
      <c r="C2131" s="677"/>
      <c r="D2131" s="686" t="s">
        <v>3464</v>
      </c>
      <c r="E2131" s="682" t="s">
        <v>3465</v>
      </c>
      <c r="F2131" s="683" t="s">
        <v>3465</v>
      </c>
    </row>
    <row r="2132" spans="2:6" s="742" customFormat="1" ht="19.5" customHeight="1">
      <c r="B2132" s="863"/>
      <c r="C2132" s="677"/>
      <c r="D2132" s="678"/>
      <c r="E2132" s="682" t="s">
        <v>3466</v>
      </c>
      <c r="F2132" s="683" t="s">
        <v>3466</v>
      </c>
    </row>
    <row r="2133" spans="2:6" s="742" customFormat="1" ht="19.5" customHeight="1">
      <c r="B2133" s="863"/>
      <c r="C2133" s="677"/>
      <c r="D2133" s="678"/>
      <c r="E2133" s="682" t="s">
        <v>1557</v>
      </c>
      <c r="F2133" s="683" t="s">
        <v>1557</v>
      </c>
    </row>
    <row r="2134" spans="2:6" s="742" customFormat="1" ht="19.5" customHeight="1">
      <c r="B2134" s="863"/>
      <c r="C2134" s="677"/>
      <c r="D2134" s="678"/>
      <c r="E2134" s="682" t="s">
        <v>3467</v>
      </c>
      <c r="F2134" s="683" t="s">
        <v>3467</v>
      </c>
    </row>
    <row r="2135" spans="2:6" s="742" customFormat="1" ht="30" customHeight="1">
      <c r="B2135" s="863"/>
      <c r="C2135" s="681" t="s">
        <v>3468</v>
      </c>
      <c r="D2135" s="678"/>
      <c r="E2135" s="682"/>
      <c r="F2135" s="683"/>
    </row>
    <row r="2136" spans="2:6" s="742" customFormat="1" ht="45" customHeight="1">
      <c r="B2136" s="863"/>
      <c r="C2136" s="677"/>
      <c r="D2136" s="678"/>
      <c r="E2136" s="682" t="s">
        <v>1558</v>
      </c>
      <c r="F2136" s="683" t="s">
        <v>1558</v>
      </c>
    </row>
    <row r="2137" spans="2:6" s="742" customFormat="1" ht="30" customHeight="1">
      <c r="B2137" s="863"/>
      <c r="C2137" s="677"/>
      <c r="D2137" s="678"/>
      <c r="E2137" s="682" t="s">
        <v>1559</v>
      </c>
      <c r="F2137" s="683" t="s">
        <v>1559</v>
      </c>
    </row>
    <row r="2138" spans="2:6" s="742" customFormat="1" ht="19.5" customHeight="1">
      <c r="B2138" s="863"/>
      <c r="C2138" s="681" t="s">
        <v>3469</v>
      </c>
      <c r="D2138" s="678"/>
      <c r="E2138" s="682"/>
      <c r="F2138" s="683"/>
    </row>
    <row r="2139" spans="2:6" s="742" customFormat="1" ht="30" customHeight="1">
      <c r="B2139" s="863"/>
      <c r="C2139" s="677"/>
      <c r="D2139" s="678"/>
      <c r="E2139" s="682" t="s">
        <v>1560</v>
      </c>
      <c r="F2139" s="683" t="s">
        <v>1560</v>
      </c>
    </row>
    <row r="2140" spans="2:6" s="742" customFormat="1" ht="30" customHeight="1">
      <c r="B2140" s="863"/>
      <c r="C2140" s="661"/>
      <c r="D2140" s="678"/>
      <c r="E2140" s="682" t="s">
        <v>3470</v>
      </c>
      <c r="F2140" s="683" t="s">
        <v>3470</v>
      </c>
    </row>
    <row r="2141" spans="2:6" s="742" customFormat="1" ht="19.5" customHeight="1">
      <c r="B2141" s="863"/>
      <c r="C2141" s="900"/>
      <c r="D2141" s="901"/>
      <c r="E2141" s="902"/>
      <c r="F2141" s="1172"/>
    </row>
    <row r="2142" spans="2:6" s="742" customFormat="1" ht="19.5" customHeight="1" thickBot="1">
      <c r="B2142" s="863"/>
      <c r="C2142" s="903"/>
      <c r="D2142" s="904"/>
      <c r="E2142" s="905"/>
      <c r="F2142" s="1173"/>
    </row>
    <row r="2143" spans="2:6" s="742" customFormat="1" ht="19.5" customHeight="1">
      <c r="B2143" s="863"/>
      <c r="C2143" s="734"/>
      <c r="D2143" s="736"/>
      <c r="E2143" s="741"/>
      <c r="F2143" s="586"/>
    </row>
    <row r="2144" spans="2:6" s="742" customFormat="1" ht="19.5" customHeight="1">
      <c r="B2144" s="863"/>
      <c r="C2144" s="734"/>
      <c r="D2144" s="736"/>
      <c r="E2144" s="741"/>
      <c r="F2144" s="586"/>
    </row>
    <row r="2145" spans="2:6" s="742" customFormat="1" ht="19.5" customHeight="1">
      <c r="B2145" s="863"/>
      <c r="C2145" s="734"/>
      <c r="D2145" s="736"/>
      <c r="E2145" s="741"/>
      <c r="F2145" s="586"/>
    </row>
    <row r="2146" spans="2:6" s="742" customFormat="1" ht="19.5" customHeight="1">
      <c r="B2146" s="863"/>
      <c r="C2146" s="734"/>
      <c r="D2146" s="736"/>
      <c r="E2146" s="741"/>
      <c r="F2146" s="586"/>
    </row>
    <row r="2147" spans="2:6" s="742" customFormat="1" ht="19.5" customHeight="1">
      <c r="B2147" s="863"/>
      <c r="C2147" s="734"/>
      <c r="D2147" s="736"/>
      <c r="E2147" s="741"/>
      <c r="F2147" s="586"/>
    </row>
    <row r="2148" spans="2:6" s="742" customFormat="1" ht="19.5" customHeight="1">
      <c r="B2148" s="863"/>
      <c r="C2148" s="734"/>
      <c r="D2148" s="736"/>
      <c r="E2148" s="741"/>
      <c r="F2148" s="586"/>
    </row>
    <row r="2149" spans="2:6" s="742" customFormat="1" ht="19.5" customHeight="1">
      <c r="B2149" s="863"/>
      <c r="C2149" s="734"/>
      <c r="D2149" s="736"/>
      <c r="E2149" s="741"/>
      <c r="F2149" s="586"/>
    </row>
    <row r="2150" spans="2:6" s="742" customFormat="1" ht="19.5" customHeight="1">
      <c r="B2150" s="863"/>
      <c r="C2150" s="734"/>
      <c r="D2150" s="736"/>
      <c r="E2150" s="741"/>
      <c r="F2150" s="586"/>
    </row>
    <row r="2151" spans="2:6" s="742" customFormat="1" ht="19.5" customHeight="1">
      <c r="B2151" s="863"/>
      <c r="C2151" s="734"/>
      <c r="D2151" s="736"/>
      <c r="E2151" s="741"/>
      <c r="F2151" s="586"/>
    </row>
    <row r="2152" spans="2:6" s="742" customFormat="1" ht="30" customHeight="1">
      <c r="B2152" s="863"/>
      <c r="C2152" s="734"/>
      <c r="D2152" s="736"/>
      <c r="E2152" s="741"/>
      <c r="F2152" s="586"/>
    </row>
    <row r="2153" spans="2:6" s="742" customFormat="1" ht="19.5" customHeight="1">
      <c r="B2153" s="863"/>
      <c r="C2153" s="734"/>
      <c r="D2153" s="736"/>
      <c r="E2153" s="741"/>
      <c r="F2153" s="586"/>
    </row>
    <row r="2154" spans="2:6" s="742" customFormat="1" ht="19.5" customHeight="1">
      <c r="B2154" s="863"/>
      <c r="C2154" s="734"/>
      <c r="D2154" s="736"/>
      <c r="E2154" s="741"/>
      <c r="F2154" s="586"/>
    </row>
    <row r="2155" spans="2:6" s="742" customFormat="1" ht="19.5" customHeight="1">
      <c r="B2155" s="863"/>
      <c r="C2155" s="734"/>
      <c r="D2155" s="736"/>
      <c r="E2155" s="741"/>
      <c r="F2155" s="586"/>
    </row>
    <row r="2156" spans="2:6" s="742" customFormat="1" ht="19.5" customHeight="1">
      <c r="B2156" s="863"/>
      <c r="C2156" s="734"/>
      <c r="D2156" s="736"/>
      <c r="E2156" s="741"/>
      <c r="F2156" s="586"/>
    </row>
    <row r="2157" spans="2:6" s="742" customFormat="1" ht="19.5" customHeight="1">
      <c r="B2157" s="863"/>
      <c r="C2157" s="734"/>
      <c r="D2157" s="736"/>
      <c r="E2157" s="741"/>
      <c r="F2157" s="586"/>
    </row>
    <row r="2158" spans="2:6" s="742" customFormat="1" ht="19.5" customHeight="1">
      <c r="B2158" s="863"/>
      <c r="C2158" s="734"/>
      <c r="D2158" s="736"/>
      <c r="E2158" s="741"/>
      <c r="F2158" s="586"/>
    </row>
    <row r="2159" spans="2:6" s="742" customFormat="1" ht="19.5" customHeight="1">
      <c r="B2159" s="863"/>
      <c r="C2159" s="734"/>
      <c r="D2159" s="736"/>
      <c r="E2159" s="741"/>
      <c r="F2159" s="586"/>
    </row>
    <row r="2160" spans="2:6" s="742" customFormat="1" ht="19.5" customHeight="1">
      <c r="B2160" s="863"/>
      <c r="C2160" s="734"/>
      <c r="D2160" s="736"/>
      <c r="E2160" s="741"/>
      <c r="F2160" s="586"/>
    </row>
    <row r="2161" spans="2:6" s="742" customFormat="1" ht="19.5" customHeight="1">
      <c r="B2161" s="863"/>
      <c r="C2161" s="734"/>
      <c r="D2161" s="736"/>
      <c r="E2161" s="741"/>
      <c r="F2161" s="586"/>
    </row>
    <row r="2162" spans="2:6" s="742" customFormat="1" ht="19.5" customHeight="1">
      <c r="B2162" s="863"/>
      <c r="C2162" s="734"/>
      <c r="D2162" s="736"/>
      <c r="E2162" s="741"/>
      <c r="F2162" s="586"/>
    </row>
    <row r="2163" spans="2:6" s="742" customFormat="1" ht="19.5" customHeight="1">
      <c r="B2163" s="863"/>
      <c r="C2163" s="734"/>
      <c r="D2163" s="736"/>
      <c r="E2163" s="741"/>
      <c r="F2163" s="586"/>
    </row>
    <row r="2164" spans="2:6" s="742" customFormat="1" ht="19.5" customHeight="1">
      <c r="B2164" s="863"/>
      <c r="C2164" s="734"/>
      <c r="D2164" s="736"/>
      <c r="E2164" s="741"/>
      <c r="F2164" s="586"/>
    </row>
    <row r="2165" spans="2:6" s="742" customFormat="1" ht="19.5" customHeight="1">
      <c r="B2165" s="863"/>
      <c r="C2165" s="734"/>
      <c r="D2165" s="736"/>
      <c r="E2165" s="741"/>
      <c r="F2165" s="586"/>
    </row>
    <row r="2166" spans="2:6" s="742" customFormat="1" ht="19.5" customHeight="1">
      <c r="B2166" s="863"/>
      <c r="C2166" s="734"/>
      <c r="D2166" s="736"/>
      <c r="E2166" s="741"/>
      <c r="F2166" s="586"/>
    </row>
    <row r="2167" spans="2:6" s="742" customFormat="1" ht="19.5" customHeight="1">
      <c r="B2167" s="863"/>
      <c r="C2167" s="734"/>
      <c r="D2167" s="736"/>
      <c r="E2167" s="741"/>
      <c r="F2167" s="586"/>
    </row>
    <row r="2168" spans="2:6" s="742" customFormat="1" ht="19.5" customHeight="1">
      <c r="B2168" s="863"/>
      <c r="C2168" s="734"/>
      <c r="D2168" s="736"/>
      <c r="E2168" s="741"/>
      <c r="F2168" s="586"/>
    </row>
    <row r="2169" spans="2:6" s="742" customFormat="1" ht="19.5" customHeight="1">
      <c r="B2169" s="863"/>
      <c r="C2169" s="734"/>
      <c r="D2169" s="736"/>
      <c r="E2169" s="741"/>
      <c r="F2169" s="586"/>
    </row>
    <row r="2170" spans="2:6" s="742" customFormat="1" ht="19.5" customHeight="1">
      <c r="B2170" s="863"/>
      <c r="C2170" s="734"/>
      <c r="D2170" s="736"/>
      <c r="E2170" s="741"/>
      <c r="F2170" s="586"/>
    </row>
    <row r="2171" spans="2:6" s="742" customFormat="1" ht="19.5" customHeight="1">
      <c r="B2171" s="863"/>
      <c r="C2171" s="734"/>
      <c r="D2171" s="736"/>
      <c r="E2171" s="741"/>
      <c r="F2171" s="586"/>
    </row>
    <row r="2172" spans="2:6" s="742" customFormat="1" ht="19.5" customHeight="1">
      <c r="B2172" s="863"/>
      <c r="C2172" s="734"/>
      <c r="D2172" s="736"/>
      <c r="E2172" s="741"/>
      <c r="F2172" s="586"/>
    </row>
    <row r="2173" spans="2:6" s="742" customFormat="1" ht="19.5" customHeight="1">
      <c r="B2173" s="863"/>
      <c r="C2173" s="734"/>
      <c r="D2173" s="736"/>
      <c r="E2173" s="741"/>
      <c r="F2173" s="586"/>
    </row>
    <row r="2174" spans="2:6" s="742" customFormat="1" ht="19.5" customHeight="1">
      <c r="B2174" s="863"/>
      <c r="C2174" s="734"/>
      <c r="D2174" s="736"/>
      <c r="E2174" s="741"/>
      <c r="F2174" s="586"/>
    </row>
    <row r="2175" spans="2:6" s="742" customFormat="1" ht="19.5" customHeight="1">
      <c r="B2175" s="863"/>
      <c r="C2175" s="734"/>
      <c r="D2175" s="736"/>
      <c r="E2175" s="741"/>
      <c r="F2175" s="586"/>
    </row>
    <row r="2176" spans="2:6" s="742" customFormat="1" ht="19.5" customHeight="1">
      <c r="B2176" s="863"/>
      <c r="C2176" s="734"/>
      <c r="D2176" s="736"/>
      <c r="E2176" s="741"/>
      <c r="F2176" s="586"/>
    </row>
    <row r="2177" spans="2:6" s="742" customFormat="1" ht="19.5" customHeight="1">
      <c r="B2177" s="863"/>
      <c r="C2177" s="734"/>
      <c r="D2177" s="736"/>
      <c r="E2177" s="741"/>
      <c r="F2177" s="586"/>
    </row>
    <row r="2178" spans="2:6" s="742" customFormat="1" ht="19.5" customHeight="1">
      <c r="B2178" s="863"/>
      <c r="C2178" s="734"/>
      <c r="D2178" s="736"/>
      <c r="E2178" s="741"/>
      <c r="F2178" s="586"/>
    </row>
    <row r="2179" spans="2:6" s="742" customFormat="1" ht="19.5" customHeight="1">
      <c r="B2179" s="863"/>
      <c r="C2179" s="734"/>
      <c r="D2179" s="736"/>
      <c r="E2179" s="741"/>
      <c r="F2179" s="586"/>
    </row>
    <row r="2180" spans="2:6" s="742" customFormat="1" ht="19.5" customHeight="1">
      <c r="B2180" s="863"/>
      <c r="C2180" s="734"/>
      <c r="D2180" s="736"/>
      <c r="E2180" s="741"/>
      <c r="F2180" s="586"/>
    </row>
    <row r="2181" spans="2:6" s="742" customFormat="1" ht="19.5" customHeight="1">
      <c r="B2181" s="863"/>
      <c r="C2181" s="734"/>
      <c r="D2181" s="736"/>
      <c r="E2181" s="741"/>
      <c r="F2181" s="586"/>
    </row>
    <row r="2182" spans="2:6" s="742" customFormat="1" ht="19.5" customHeight="1">
      <c r="B2182" s="863"/>
      <c r="C2182" s="734"/>
      <c r="D2182" s="736"/>
      <c r="E2182" s="741"/>
      <c r="F2182" s="586"/>
    </row>
    <row r="2183" spans="2:6" s="742" customFormat="1" ht="19.5" customHeight="1">
      <c r="B2183" s="863"/>
      <c r="C2183" s="734"/>
      <c r="D2183" s="736"/>
      <c r="E2183" s="741"/>
      <c r="F2183" s="586"/>
    </row>
    <row r="2184" spans="2:6" s="742" customFormat="1" ht="19.5" customHeight="1">
      <c r="B2184" s="863"/>
      <c r="C2184" s="734"/>
      <c r="D2184" s="736"/>
      <c r="E2184" s="741"/>
      <c r="F2184" s="586"/>
    </row>
    <row r="2185" spans="2:6" s="742" customFormat="1" ht="19.5" customHeight="1">
      <c r="B2185" s="863"/>
      <c r="C2185" s="734"/>
      <c r="D2185" s="736"/>
      <c r="E2185" s="741"/>
      <c r="F2185" s="586"/>
    </row>
    <row r="2186" spans="2:6" s="742" customFormat="1" ht="19.5" customHeight="1">
      <c r="B2186" s="863"/>
      <c r="C2186" s="734"/>
      <c r="D2186" s="736"/>
      <c r="E2186" s="741"/>
      <c r="F2186" s="586"/>
    </row>
    <row r="2187" spans="2:6" s="742" customFormat="1" ht="19.5" customHeight="1">
      <c r="B2187" s="863"/>
      <c r="C2187" s="734"/>
      <c r="D2187" s="736"/>
      <c r="E2187" s="741"/>
      <c r="F2187" s="586"/>
    </row>
    <row r="2188" spans="2:6" s="742" customFormat="1" ht="19.5" customHeight="1">
      <c r="B2188" s="863"/>
      <c r="C2188" s="734"/>
      <c r="D2188" s="736"/>
      <c r="E2188" s="741"/>
      <c r="F2188" s="586"/>
    </row>
    <row r="2189" spans="2:6" s="742" customFormat="1" ht="19.5" customHeight="1">
      <c r="B2189" s="863"/>
      <c r="C2189" s="734"/>
      <c r="D2189" s="736"/>
      <c r="E2189" s="741"/>
      <c r="F2189" s="586"/>
    </row>
    <row r="2190" spans="2:6" s="742" customFormat="1" ht="19.5" customHeight="1">
      <c r="B2190" s="863"/>
      <c r="C2190" s="734"/>
      <c r="D2190" s="736"/>
      <c r="E2190" s="741"/>
      <c r="F2190" s="586"/>
    </row>
    <row r="2191" spans="2:6" s="742" customFormat="1" ht="19.5" customHeight="1">
      <c r="B2191" s="863"/>
      <c r="C2191" s="734"/>
      <c r="D2191" s="736"/>
      <c r="E2191" s="741"/>
      <c r="F2191" s="586"/>
    </row>
    <row r="2192" spans="2:6" s="742" customFormat="1" ht="19.5" customHeight="1">
      <c r="B2192" s="863"/>
      <c r="C2192" s="734"/>
      <c r="D2192" s="736"/>
      <c r="E2192" s="741"/>
      <c r="F2192" s="586"/>
    </row>
    <row r="2193" spans="2:6" s="742" customFormat="1" ht="19.5" customHeight="1">
      <c r="B2193" s="863"/>
      <c r="C2193" s="734"/>
      <c r="D2193" s="736"/>
      <c r="E2193" s="741"/>
      <c r="F2193" s="586"/>
    </row>
    <row r="2194" spans="2:6" s="742" customFormat="1" ht="19.5" customHeight="1">
      <c r="B2194" s="863"/>
      <c r="C2194" s="734"/>
      <c r="D2194" s="736"/>
      <c r="E2194" s="741"/>
      <c r="F2194" s="586"/>
    </row>
    <row r="2195" spans="2:6" s="742" customFormat="1" ht="19.5" customHeight="1">
      <c r="B2195" s="863"/>
      <c r="C2195" s="734"/>
      <c r="D2195" s="736"/>
      <c r="E2195" s="741"/>
      <c r="F2195" s="586"/>
    </row>
    <row r="2196" spans="2:6" s="742" customFormat="1" ht="19.5" customHeight="1">
      <c r="B2196" s="863"/>
      <c r="C2196" s="734"/>
      <c r="D2196" s="736"/>
      <c r="E2196" s="741"/>
      <c r="F2196" s="586"/>
    </row>
    <row r="2197" spans="2:6" s="742" customFormat="1" ht="19.5" customHeight="1">
      <c r="B2197" s="863"/>
      <c r="C2197" s="734"/>
      <c r="D2197" s="736"/>
      <c r="E2197" s="741"/>
      <c r="F2197" s="586"/>
    </row>
    <row r="2198" spans="2:6" s="742" customFormat="1" ht="19.5" customHeight="1">
      <c r="B2198" s="863"/>
      <c r="C2198" s="734"/>
      <c r="D2198" s="736"/>
      <c r="E2198" s="741"/>
      <c r="F2198" s="586"/>
    </row>
    <row r="2199" spans="2:6" s="742" customFormat="1" ht="19.5" customHeight="1">
      <c r="B2199" s="863"/>
      <c r="C2199" s="734"/>
      <c r="D2199" s="736"/>
      <c r="E2199" s="741"/>
      <c r="F2199" s="586"/>
    </row>
    <row r="2200" spans="2:6" s="742" customFormat="1" ht="19.5" customHeight="1">
      <c r="B2200" s="863"/>
      <c r="C2200" s="734"/>
      <c r="D2200" s="736"/>
      <c r="E2200" s="741"/>
      <c r="F2200" s="586"/>
    </row>
    <row r="2201" spans="2:6" s="742" customFormat="1" ht="19.5" customHeight="1">
      <c r="B2201" s="863"/>
      <c r="C2201" s="734"/>
      <c r="D2201" s="736"/>
      <c r="E2201" s="741"/>
      <c r="F2201" s="586"/>
    </row>
    <row r="2202" spans="2:6" s="742" customFormat="1" ht="19.5" customHeight="1">
      <c r="B2202" s="863"/>
      <c r="C2202" s="734"/>
      <c r="D2202" s="736"/>
      <c r="E2202" s="741"/>
      <c r="F2202" s="586"/>
    </row>
    <row r="2203" spans="2:6" s="742" customFormat="1" ht="19.5" customHeight="1">
      <c r="B2203" s="863"/>
      <c r="C2203" s="734"/>
      <c r="D2203" s="736"/>
      <c r="E2203" s="741"/>
      <c r="F2203" s="586"/>
    </row>
    <row r="2204" spans="2:6" s="742" customFormat="1" ht="19.5" customHeight="1">
      <c r="B2204" s="863"/>
      <c r="C2204" s="734"/>
      <c r="D2204" s="736"/>
      <c r="E2204" s="741"/>
      <c r="F2204" s="586"/>
    </row>
    <row r="2205" spans="2:6" s="742" customFormat="1" ht="19.5" customHeight="1">
      <c r="B2205" s="863"/>
      <c r="C2205" s="734"/>
      <c r="D2205" s="736"/>
      <c r="E2205" s="741"/>
      <c r="F2205" s="586"/>
    </row>
    <row r="2206" spans="2:6" s="742" customFormat="1" ht="30" customHeight="1">
      <c r="B2206" s="863"/>
      <c r="C2206" s="734"/>
      <c r="D2206" s="736"/>
      <c r="E2206" s="741"/>
      <c r="F2206" s="586"/>
    </row>
    <row r="2207" spans="2:6" s="742" customFormat="1" ht="19.5" customHeight="1">
      <c r="B2207" s="863"/>
      <c r="C2207" s="734"/>
      <c r="D2207" s="736"/>
      <c r="E2207" s="741"/>
      <c r="F2207" s="586"/>
    </row>
    <row r="2208" spans="2:6" s="742" customFormat="1" ht="19.5" customHeight="1">
      <c r="B2208" s="863"/>
      <c r="C2208" s="734"/>
      <c r="D2208" s="736"/>
      <c r="E2208" s="741"/>
      <c r="F2208" s="586"/>
    </row>
    <row r="2209" spans="2:6" s="742" customFormat="1" ht="19.5" customHeight="1">
      <c r="B2209" s="863"/>
      <c r="C2209" s="734"/>
      <c r="D2209" s="736"/>
      <c r="E2209" s="741"/>
      <c r="F2209" s="586"/>
    </row>
    <row r="2210" spans="2:6" s="742" customFormat="1" ht="19.5" customHeight="1">
      <c r="B2210" s="863"/>
      <c r="C2210" s="734"/>
      <c r="D2210" s="736"/>
      <c r="E2210" s="741"/>
      <c r="F2210" s="586"/>
    </row>
    <row r="2211" spans="2:6" s="742" customFormat="1" ht="19.5" customHeight="1">
      <c r="B2211" s="863"/>
      <c r="C2211" s="734"/>
      <c r="D2211" s="736"/>
      <c r="E2211" s="741"/>
      <c r="F2211" s="586"/>
    </row>
    <row r="2212" spans="2:6" s="742" customFormat="1" ht="19.5" customHeight="1">
      <c r="B2212" s="863"/>
      <c r="C2212" s="734"/>
      <c r="D2212" s="736"/>
      <c r="E2212" s="741"/>
      <c r="F2212" s="586"/>
    </row>
    <row r="2213" spans="2:6" s="742" customFormat="1" ht="19.5" customHeight="1">
      <c r="B2213" s="863"/>
      <c r="C2213" s="734"/>
      <c r="D2213" s="736"/>
      <c r="E2213" s="741"/>
      <c r="F2213" s="586"/>
    </row>
    <row r="2214" spans="2:6" s="742" customFormat="1" ht="19.5" customHeight="1">
      <c r="B2214" s="863"/>
      <c r="C2214" s="734"/>
      <c r="D2214" s="736"/>
      <c r="E2214" s="741"/>
      <c r="F2214" s="586"/>
    </row>
    <row r="2215" spans="2:6" s="742" customFormat="1" ht="19.5" customHeight="1">
      <c r="B2215" s="863"/>
      <c r="C2215" s="734"/>
      <c r="D2215" s="736"/>
      <c r="E2215" s="741"/>
      <c r="F2215" s="586"/>
    </row>
    <row r="2216" spans="2:6" s="742" customFormat="1" ht="19.5" customHeight="1">
      <c r="B2216" s="863"/>
      <c r="C2216" s="734"/>
      <c r="D2216" s="736"/>
      <c r="E2216" s="741"/>
      <c r="F2216" s="586"/>
    </row>
    <row r="2217" spans="2:6" s="742" customFormat="1" ht="19.5" customHeight="1">
      <c r="B2217" s="863"/>
      <c r="C2217" s="734"/>
      <c r="D2217" s="736"/>
      <c r="E2217" s="741"/>
      <c r="F2217" s="586"/>
    </row>
    <row r="2218" spans="2:6" s="742" customFormat="1" ht="19.5" customHeight="1">
      <c r="B2218" s="863"/>
      <c r="C2218" s="734"/>
      <c r="D2218" s="736"/>
      <c r="E2218" s="741"/>
      <c r="F2218" s="586"/>
    </row>
    <row r="2219" spans="2:6" s="742" customFormat="1" ht="19.5" customHeight="1">
      <c r="B2219" s="863"/>
      <c r="C2219" s="734"/>
      <c r="D2219" s="736"/>
      <c r="E2219" s="741"/>
      <c r="F2219" s="586"/>
    </row>
    <row r="2220" spans="2:6" s="742" customFormat="1" ht="19.5" customHeight="1">
      <c r="B2220" s="863"/>
      <c r="C2220" s="734"/>
      <c r="D2220" s="736"/>
      <c r="E2220" s="741"/>
      <c r="F2220" s="586"/>
    </row>
    <row r="2221" spans="2:6" s="742" customFormat="1" ht="19.5" customHeight="1">
      <c r="B2221" s="863"/>
      <c r="C2221" s="734"/>
      <c r="D2221" s="736"/>
      <c r="E2221" s="741"/>
      <c r="F2221" s="586"/>
    </row>
    <row r="2222" spans="2:6" s="742" customFormat="1" ht="19.5" customHeight="1">
      <c r="B2222" s="863"/>
      <c r="C2222" s="734"/>
      <c r="D2222" s="736"/>
      <c r="E2222" s="741"/>
      <c r="F2222" s="586"/>
    </row>
    <row r="2223" spans="2:6" s="742" customFormat="1" ht="19.5" customHeight="1">
      <c r="B2223" s="863"/>
      <c r="C2223" s="734"/>
      <c r="D2223" s="736"/>
      <c r="E2223" s="741"/>
      <c r="F2223" s="586"/>
    </row>
    <row r="2224" spans="2:6" s="742" customFormat="1" ht="30" customHeight="1">
      <c r="B2224" s="863"/>
      <c r="C2224" s="734"/>
      <c r="D2224" s="736"/>
      <c r="E2224" s="741"/>
      <c r="F2224" s="586"/>
    </row>
    <row r="2225" spans="2:6" s="742" customFormat="1" ht="19.5" customHeight="1">
      <c r="B2225" s="863"/>
      <c r="C2225" s="734"/>
      <c r="D2225" s="736"/>
      <c r="E2225" s="741"/>
      <c r="F2225" s="586"/>
    </row>
    <row r="2226" spans="2:6" s="742" customFormat="1" ht="19.5" customHeight="1">
      <c r="B2226" s="863"/>
      <c r="C2226" s="734"/>
      <c r="D2226" s="736"/>
      <c r="E2226" s="741"/>
      <c r="F2226" s="586"/>
    </row>
    <row r="2227" spans="2:6" s="742" customFormat="1" ht="19.5" customHeight="1">
      <c r="B2227" s="863"/>
      <c r="C2227" s="734"/>
      <c r="D2227" s="736"/>
      <c r="E2227" s="741"/>
      <c r="F2227" s="586"/>
    </row>
    <row r="2228" spans="2:6" s="742" customFormat="1" ht="19.5" customHeight="1">
      <c r="B2228" s="863"/>
      <c r="C2228" s="734"/>
      <c r="D2228" s="736"/>
      <c r="E2228" s="741"/>
      <c r="F2228" s="586"/>
    </row>
    <row r="2229" spans="2:6" s="742" customFormat="1" ht="19.5" customHeight="1">
      <c r="B2229" s="863"/>
      <c r="C2229" s="734"/>
      <c r="D2229" s="736"/>
      <c r="E2229" s="741"/>
      <c r="F2229" s="586"/>
    </row>
    <row r="2230" spans="2:6" s="742" customFormat="1" ht="19.5" customHeight="1">
      <c r="B2230" s="863"/>
      <c r="C2230" s="734"/>
      <c r="D2230" s="736"/>
      <c r="E2230" s="741"/>
      <c r="F2230" s="586"/>
    </row>
    <row r="2231" spans="2:6" s="742" customFormat="1" ht="19.5" customHeight="1">
      <c r="B2231" s="863"/>
      <c r="C2231" s="734"/>
      <c r="D2231" s="736"/>
      <c r="E2231" s="741"/>
      <c r="F2231" s="586"/>
    </row>
    <row r="2232" spans="2:6" s="742" customFormat="1" ht="19.5" customHeight="1">
      <c r="B2232" s="863"/>
      <c r="C2232" s="734"/>
      <c r="D2232" s="736"/>
      <c r="E2232" s="741"/>
      <c r="F2232" s="586"/>
    </row>
    <row r="2233" spans="2:6" s="742" customFormat="1" ht="19.5" customHeight="1">
      <c r="B2233" s="863"/>
      <c r="C2233" s="734"/>
      <c r="D2233" s="736"/>
      <c r="E2233" s="741"/>
      <c r="F2233" s="586"/>
    </row>
    <row r="2234" spans="2:6" s="742" customFormat="1" ht="19.5" customHeight="1">
      <c r="B2234" s="863"/>
      <c r="C2234" s="734"/>
      <c r="D2234" s="736"/>
      <c r="E2234" s="741"/>
      <c r="F2234" s="586"/>
    </row>
    <row r="2235" spans="2:6" s="742" customFormat="1" ht="19.5" customHeight="1">
      <c r="B2235" s="863"/>
      <c r="C2235" s="734"/>
      <c r="D2235" s="736"/>
      <c r="E2235" s="741"/>
      <c r="F2235" s="586"/>
    </row>
    <row r="2236" spans="2:6" s="742" customFormat="1" ht="19.5" customHeight="1">
      <c r="B2236" s="863"/>
      <c r="C2236" s="734"/>
      <c r="D2236" s="736"/>
      <c r="E2236" s="741"/>
      <c r="F2236" s="586"/>
    </row>
    <row r="2237" spans="2:6" s="742" customFormat="1" ht="19.5" customHeight="1">
      <c r="B2237" s="863"/>
      <c r="C2237" s="734"/>
      <c r="D2237" s="736"/>
      <c r="E2237" s="741"/>
      <c r="F2237" s="586"/>
    </row>
    <row r="2238" spans="2:6" s="742" customFormat="1" ht="19.5" customHeight="1">
      <c r="B2238" s="863"/>
      <c r="C2238" s="734"/>
      <c r="D2238" s="736"/>
      <c r="E2238" s="741"/>
      <c r="F2238" s="586"/>
    </row>
    <row r="2239" spans="2:6" s="742" customFormat="1" ht="19.5" customHeight="1">
      <c r="B2239" s="863"/>
      <c r="C2239" s="734"/>
      <c r="D2239" s="736"/>
      <c r="E2239" s="741"/>
      <c r="F2239" s="586"/>
    </row>
    <row r="2240" spans="2:6" s="742" customFormat="1" ht="30" customHeight="1">
      <c r="B2240" s="863"/>
      <c r="C2240" s="734"/>
      <c r="D2240" s="736"/>
      <c r="E2240" s="741"/>
      <c r="F2240" s="586"/>
    </row>
    <row r="2241" spans="2:6" s="742" customFormat="1" ht="19.5" customHeight="1">
      <c r="B2241" s="863"/>
      <c r="C2241" s="734"/>
      <c r="D2241" s="736"/>
      <c r="E2241" s="741"/>
      <c r="F2241" s="586"/>
    </row>
    <row r="2242" spans="2:6" s="742" customFormat="1" ht="19.5" customHeight="1">
      <c r="B2242" s="863"/>
      <c r="C2242" s="734"/>
      <c r="D2242" s="736"/>
      <c r="E2242" s="741"/>
      <c r="F2242" s="586"/>
    </row>
    <row r="2243" spans="2:6" s="742" customFormat="1" ht="19.5" customHeight="1">
      <c r="B2243" s="863"/>
      <c r="C2243" s="734"/>
      <c r="D2243" s="736"/>
      <c r="E2243" s="741"/>
      <c r="F2243" s="586"/>
    </row>
    <row r="2244" spans="2:6" s="742" customFormat="1" ht="19.5" customHeight="1">
      <c r="B2244" s="863"/>
      <c r="C2244" s="734"/>
      <c r="D2244" s="736"/>
      <c r="E2244" s="741"/>
      <c r="F2244" s="586"/>
    </row>
    <row r="2245" spans="2:6" s="742" customFormat="1" ht="19.5" customHeight="1">
      <c r="B2245" s="863"/>
      <c r="C2245" s="734"/>
      <c r="D2245" s="736"/>
      <c r="E2245" s="741"/>
      <c r="F2245" s="586"/>
    </row>
    <row r="2246" spans="2:6" s="742" customFormat="1" ht="19.5" customHeight="1">
      <c r="B2246" s="863"/>
      <c r="C2246" s="734"/>
      <c r="D2246" s="736"/>
      <c r="E2246" s="741"/>
      <c r="F2246" s="586"/>
    </row>
    <row r="2247" spans="2:6" s="742" customFormat="1" ht="19.5" customHeight="1">
      <c r="B2247" s="863"/>
      <c r="C2247" s="734"/>
      <c r="D2247" s="736"/>
      <c r="E2247" s="741"/>
      <c r="F2247" s="586"/>
    </row>
    <row r="2248" spans="2:6" s="742" customFormat="1" ht="19.5" customHeight="1">
      <c r="B2248" s="863"/>
      <c r="C2248" s="734"/>
      <c r="D2248" s="736"/>
      <c r="E2248" s="741"/>
      <c r="F2248" s="586"/>
    </row>
    <row r="2249" spans="2:6" s="742" customFormat="1" ht="19.5" customHeight="1">
      <c r="B2249" s="863"/>
      <c r="C2249" s="734"/>
      <c r="D2249" s="736"/>
      <c r="E2249" s="741"/>
      <c r="F2249" s="586"/>
    </row>
    <row r="2250" spans="2:6" s="742" customFormat="1" ht="19.5" customHeight="1">
      <c r="B2250" s="863"/>
      <c r="C2250" s="734"/>
      <c r="D2250" s="736"/>
      <c r="E2250" s="741"/>
      <c r="F2250" s="586"/>
    </row>
    <row r="2251" spans="2:6" s="742" customFormat="1" ht="19.5" customHeight="1">
      <c r="B2251" s="863"/>
      <c r="C2251" s="734"/>
      <c r="D2251" s="736"/>
      <c r="E2251" s="741"/>
      <c r="F2251" s="586"/>
    </row>
    <row r="2252" spans="2:6" s="742" customFormat="1" ht="19.5" customHeight="1">
      <c r="B2252" s="863"/>
      <c r="C2252" s="734"/>
      <c r="D2252" s="736"/>
      <c r="E2252" s="741"/>
      <c r="F2252" s="586"/>
    </row>
    <row r="2253" spans="2:6" s="742" customFormat="1" ht="19.5" customHeight="1">
      <c r="B2253" s="863"/>
      <c r="C2253" s="734"/>
      <c r="D2253" s="736"/>
      <c r="E2253" s="741"/>
      <c r="F2253" s="586"/>
    </row>
    <row r="2254" spans="2:6" s="742" customFormat="1" ht="19.5" customHeight="1">
      <c r="B2254" s="863"/>
      <c r="C2254" s="734"/>
      <c r="D2254" s="736"/>
      <c r="E2254" s="741"/>
      <c r="F2254" s="586"/>
    </row>
    <row r="2255" spans="2:6" s="742" customFormat="1" ht="19.5" customHeight="1">
      <c r="B2255" s="863"/>
      <c r="C2255" s="734"/>
      <c r="D2255" s="736"/>
      <c r="E2255" s="741"/>
      <c r="F2255" s="586"/>
    </row>
    <row r="2256" spans="2:6" s="742" customFormat="1" ht="19.5" customHeight="1">
      <c r="B2256" s="863"/>
      <c r="C2256" s="734"/>
      <c r="D2256" s="736"/>
      <c r="E2256" s="741"/>
      <c r="F2256" s="586"/>
    </row>
    <row r="2257" spans="2:6" s="742" customFormat="1" ht="19.5" customHeight="1">
      <c r="B2257" s="863"/>
      <c r="C2257" s="734"/>
      <c r="D2257" s="736"/>
      <c r="E2257" s="741"/>
      <c r="F2257" s="586"/>
    </row>
    <row r="2258" spans="2:6" s="742" customFormat="1" ht="19.5" customHeight="1">
      <c r="B2258" s="863"/>
      <c r="C2258" s="734"/>
      <c r="D2258" s="736"/>
      <c r="E2258" s="741"/>
      <c r="F2258" s="586"/>
    </row>
    <row r="2259" spans="2:6" s="742" customFormat="1" ht="19.5" customHeight="1">
      <c r="B2259" s="863"/>
      <c r="C2259" s="734"/>
      <c r="D2259" s="736"/>
      <c r="E2259" s="741"/>
      <c r="F2259" s="586"/>
    </row>
    <row r="2260" spans="2:6" s="742" customFormat="1" ht="19.5" customHeight="1">
      <c r="B2260" s="863"/>
      <c r="C2260" s="734"/>
      <c r="D2260" s="736"/>
      <c r="E2260" s="741"/>
      <c r="F2260" s="586"/>
    </row>
    <row r="2261" spans="2:6" s="742" customFormat="1" ht="19.5" customHeight="1">
      <c r="B2261" s="863"/>
      <c r="C2261" s="734"/>
      <c r="D2261" s="736"/>
      <c r="E2261" s="741"/>
      <c r="F2261" s="586"/>
    </row>
    <row r="2262" spans="2:6" s="742" customFormat="1" ht="19.5" customHeight="1">
      <c r="B2262" s="863"/>
      <c r="C2262" s="734"/>
      <c r="D2262" s="736"/>
      <c r="E2262" s="741"/>
      <c r="F2262" s="586"/>
    </row>
    <row r="2263" spans="2:6" s="742" customFormat="1" ht="19.5" customHeight="1">
      <c r="B2263" s="863"/>
      <c r="C2263" s="734"/>
      <c r="D2263" s="736"/>
      <c r="E2263" s="741"/>
      <c r="F2263" s="586"/>
    </row>
    <row r="2264" spans="2:6" s="742" customFormat="1" ht="19.5" customHeight="1">
      <c r="B2264" s="863"/>
      <c r="C2264" s="734"/>
      <c r="D2264" s="736"/>
      <c r="E2264" s="741"/>
      <c r="F2264" s="586"/>
    </row>
    <row r="2265" spans="2:6" s="742" customFormat="1" ht="19.5" customHeight="1">
      <c r="B2265" s="863"/>
      <c r="C2265" s="734"/>
      <c r="D2265" s="736"/>
      <c r="E2265" s="741"/>
      <c r="F2265" s="586"/>
    </row>
    <row r="2266" spans="2:6" s="742" customFormat="1" ht="19.5" customHeight="1">
      <c r="B2266" s="863"/>
      <c r="C2266" s="734"/>
      <c r="D2266" s="736"/>
      <c r="E2266" s="741"/>
      <c r="F2266" s="586"/>
    </row>
    <row r="2267" spans="2:6" s="742" customFormat="1" ht="19.5" customHeight="1">
      <c r="B2267" s="863"/>
      <c r="C2267" s="734"/>
      <c r="D2267" s="736"/>
      <c r="E2267" s="741"/>
      <c r="F2267" s="586"/>
    </row>
    <row r="2268" spans="2:6" s="742" customFormat="1" ht="19.5" customHeight="1">
      <c r="B2268" s="863"/>
      <c r="C2268" s="734"/>
      <c r="D2268" s="736"/>
      <c r="E2268" s="741"/>
      <c r="F2268" s="586"/>
    </row>
    <row r="2269" spans="2:6" s="742" customFormat="1" ht="19.5" customHeight="1">
      <c r="B2269" s="863"/>
      <c r="C2269" s="734"/>
      <c r="D2269" s="736"/>
      <c r="E2269" s="741"/>
      <c r="F2269" s="586"/>
    </row>
    <row r="2270" spans="2:6" s="742" customFormat="1" ht="19.5" customHeight="1">
      <c r="B2270" s="863"/>
      <c r="C2270" s="734"/>
      <c r="D2270" s="736"/>
      <c r="E2270" s="741"/>
      <c r="F2270" s="586"/>
    </row>
    <row r="2271" spans="2:6" s="742" customFormat="1" ht="19.5" customHeight="1">
      <c r="B2271" s="863"/>
      <c r="C2271" s="734"/>
      <c r="D2271" s="736"/>
      <c r="E2271" s="741"/>
      <c r="F2271" s="586"/>
    </row>
    <row r="2272" spans="2:6" s="742" customFormat="1" ht="19.5" customHeight="1">
      <c r="B2272" s="863"/>
      <c r="C2272" s="734"/>
      <c r="D2272" s="736"/>
      <c r="E2272" s="741"/>
      <c r="F2272" s="586"/>
    </row>
    <row r="2273" spans="2:6" s="742" customFormat="1" ht="19.5" customHeight="1">
      <c r="B2273" s="863"/>
      <c r="C2273" s="734"/>
      <c r="D2273" s="736"/>
      <c r="E2273" s="741"/>
      <c r="F2273" s="586"/>
    </row>
    <row r="2274" spans="2:6" s="742" customFormat="1" ht="19.5" customHeight="1">
      <c r="B2274" s="863"/>
      <c r="C2274" s="734"/>
      <c r="D2274" s="736"/>
      <c r="E2274" s="741"/>
      <c r="F2274" s="586"/>
    </row>
    <row r="2275" spans="2:6" s="742" customFormat="1" ht="19.5" customHeight="1">
      <c r="B2275" s="863"/>
      <c r="C2275" s="734"/>
      <c r="D2275" s="736"/>
      <c r="E2275" s="741"/>
      <c r="F2275" s="586"/>
    </row>
    <row r="2276" spans="2:6" s="742" customFormat="1" ht="19.5" customHeight="1">
      <c r="B2276" s="863"/>
      <c r="C2276" s="734"/>
      <c r="D2276" s="736"/>
      <c r="E2276" s="741"/>
      <c r="F2276" s="586"/>
    </row>
    <row r="2277" spans="2:6" s="742" customFormat="1" ht="19.5" customHeight="1">
      <c r="B2277" s="863"/>
      <c r="C2277" s="734"/>
      <c r="D2277" s="736"/>
      <c r="E2277" s="741"/>
      <c r="F2277" s="586"/>
    </row>
    <row r="2278" spans="2:6" s="742" customFormat="1" ht="19.5" customHeight="1">
      <c r="B2278" s="863"/>
      <c r="C2278" s="734"/>
      <c r="D2278" s="736"/>
      <c r="E2278" s="741"/>
      <c r="F2278" s="586"/>
    </row>
    <row r="2279" spans="2:6" s="742" customFormat="1" ht="19.5" customHeight="1">
      <c r="B2279" s="863"/>
      <c r="C2279" s="734"/>
      <c r="D2279" s="736"/>
      <c r="E2279" s="741"/>
      <c r="F2279" s="586"/>
    </row>
    <row r="2280" spans="2:6" s="742" customFormat="1" ht="19.5" customHeight="1">
      <c r="B2280" s="863"/>
      <c r="C2280" s="734"/>
      <c r="D2280" s="736"/>
      <c r="E2280" s="741"/>
      <c r="F2280" s="586"/>
    </row>
    <row r="2281" spans="2:6" s="742" customFormat="1" ht="19.5" customHeight="1">
      <c r="B2281" s="863"/>
      <c r="C2281" s="734"/>
      <c r="D2281" s="736"/>
      <c r="E2281" s="741"/>
      <c r="F2281" s="586"/>
    </row>
    <row r="2282" spans="2:6" s="742" customFormat="1" ht="19.5" customHeight="1">
      <c r="B2282" s="863"/>
      <c r="C2282" s="734"/>
      <c r="D2282" s="736"/>
      <c r="E2282" s="741"/>
      <c r="F2282" s="586"/>
    </row>
    <row r="2283" spans="2:6" s="742" customFormat="1" ht="19.5" customHeight="1">
      <c r="B2283" s="863"/>
      <c r="C2283" s="734"/>
      <c r="D2283" s="736"/>
      <c r="E2283" s="741"/>
      <c r="F2283" s="586"/>
    </row>
    <row r="2284" spans="2:6" s="742" customFormat="1" ht="19.5" customHeight="1">
      <c r="B2284" s="863"/>
      <c r="C2284" s="734"/>
      <c r="D2284" s="736"/>
      <c r="E2284" s="741"/>
      <c r="F2284" s="586"/>
    </row>
    <row r="2285" spans="2:6" s="742" customFormat="1" ht="19.5" customHeight="1">
      <c r="B2285" s="863"/>
      <c r="C2285" s="734"/>
      <c r="D2285" s="736"/>
      <c r="E2285" s="741"/>
      <c r="F2285" s="586"/>
    </row>
    <row r="2286" spans="2:6" s="742" customFormat="1" ht="19.5" customHeight="1">
      <c r="B2286" s="863"/>
      <c r="C2286" s="734"/>
      <c r="D2286" s="736"/>
      <c r="E2286" s="741"/>
      <c r="F2286" s="586"/>
    </row>
    <row r="2287" spans="2:6" s="742" customFormat="1" ht="19.5" customHeight="1">
      <c r="B2287" s="863"/>
      <c r="C2287" s="734"/>
      <c r="D2287" s="736"/>
      <c r="E2287" s="741"/>
      <c r="F2287" s="586"/>
    </row>
    <row r="2288" spans="2:6" s="742" customFormat="1" ht="19.5" customHeight="1">
      <c r="B2288" s="863"/>
      <c r="C2288" s="734"/>
      <c r="D2288" s="736"/>
      <c r="E2288" s="741"/>
      <c r="F2288" s="586"/>
    </row>
    <row r="2289" spans="2:6" s="742" customFormat="1" ht="19.5" customHeight="1">
      <c r="B2289" s="863"/>
      <c r="C2289" s="734"/>
      <c r="D2289" s="736"/>
      <c r="E2289" s="741"/>
      <c r="F2289" s="586"/>
    </row>
    <row r="2290" spans="2:6" s="742" customFormat="1" ht="19.5" customHeight="1">
      <c r="B2290" s="863"/>
      <c r="C2290" s="734"/>
      <c r="D2290" s="736"/>
      <c r="E2290" s="741"/>
      <c r="F2290" s="586"/>
    </row>
    <row r="2291" spans="2:6" s="742" customFormat="1" ht="19.5" customHeight="1">
      <c r="B2291" s="863"/>
      <c r="C2291" s="734"/>
      <c r="D2291" s="736"/>
      <c r="E2291" s="741"/>
      <c r="F2291" s="586"/>
    </row>
    <row r="2292" spans="2:6" s="742" customFormat="1" ht="19.5" customHeight="1">
      <c r="B2292" s="863"/>
      <c r="C2292" s="734"/>
      <c r="D2292" s="736"/>
      <c r="E2292" s="741"/>
      <c r="F2292" s="586"/>
    </row>
    <row r="2293" spans="2:6" s="742" customFormat="1" ht="19.5" customHeight="1">
      <c r="B2293" s="863"/>
      <c r="C2293" s="734"/>
      <c r="D2293" s="736"/>
      <c r="E2293" s="741"/>
      <c r="F2293" s="586"/>
    </row>
    <row r="2294" spans="2:6" s="742" customFormat="1" ht="19.5" customHeight="1">
      <c r="B2294" s="863"/>
      <c r="C2294" s="734"/>
      <c r="D2294" s="736"/>
      <c r="E2294" s="741"/>
      <c r="F2294" s="586"/>
    </row>
    <row r="2295" spans="2:6" s="742" customFormat="1" ht="19.5" customHeight="1">
      <c r="B2295" s="863"/>
      <c r="C2295" s="734"/>
      <c r="D2295" s="736"/>
      <c r="E2295" s="741"/>
      <c r="F2295" s="586"/>
    </row>
    <row r="2296" spans="2:6" s="742" customFormat="1" ht="19.5" customHeight="1">
      <c r="B2296" s="863"/>
      <c r="C2296" s="734"/>
      <c r="D2296" s="736"/>
      <c r="E2296" s="741"/>
      <c r="F2296" s="586"/>
    </row>
    <row r="2297" spans="2:6" s="742" customFormat="1" ht="19.5" customHeight="1">
      <c r="B2297" s="863"/>
      <c r="C2297" s="734"/>
      <c r="D2297" s="736"/>
      <c r="E2297" s="741"/>
      <c r="F2297" s="586"/>
    </row>
    <row r="2298" spans="2:6" s="742" customFormat="1" ht="19.5" customHeight="1">
      <c r="B2298" s="863"/>
      <c r="C2298" s="734"/>
      <c r="D2298" s="736"/>
      <c r="E2298" s="741"/>
      <c r="F2298" s="586"/>
    </row>
    <row r="2299" spans="2:6" s="742" customFormat="1" ht="19.5" customHeight="1">
      <c r="B2299" s="863"/>
      <c r="C2299" s="734"/>
      <c r="D2299" s="736"/>
      <c r="E2299" s="741"/>
      <c r="F2299" s="586"/>
    </row>
    <row r="2300" spans="2:6" s="742" customFormat="1" ht="19.5" customHeight="1">
      <c r="B2300" s="863"/>
      <c r="C2300" s="734"/>
      <c r="D2300" s="736"/>
      <c r="E2300" s="741"/>
      <c r="F2300" s="586"/>
    </row>
    <row r="2301" spans="2:6" s="742" customFormat="1" ht="19.5" customHeight="1">
      <c r="B2301" s="863"/>
      <c r="C2301" s="734"/>
      <c r="D2301" s="736"/>
      <c r="E2301" s="741"/>
      <c r="F2301" s="586"/>
    </row>
    <row r="2302" spans="2:6" s="742" customFormat="1" ht="19.5" customHeight="1">
      <c r="B2302" s="863"/>
      <c r="C2302" s="734"/>
      <c r="D2302" s="736"/>
      <c r="E2302" s="741"/>
      <c r="F2302" s="586"/>
    </row>
    <row r="2303" spans="2:6" s="742" customFormat="1" ht="19.5" customHeight="1">
      <c r="B2303" s="863"/>
      <c r="C2303" s="734"/>
      <c r="D2303" s="736"/>
      <c r="E2303" s="741"/>
      <c r="F2303" s="586"/>
    </row>
    <row r="2304" spans="2:6" s="742" customFormat="1" ht="19.5" customHeight="1">
      <c r="B2304" s="863"/>
      <c r="C2304" s="734"/>
      <c r="D2304" s="736"/>
      <c r="E2304" s="741"/>
      <c r="F2304" s="586"/>
    </row>
    <row r="2305" spans="2:6" s="742" customFormat="1" ht="19.5" customHeight="1">
      <c r="B2305" s="863"/>
      <c r="C2305" s="734"/>
      <c r="D2305" s="736"/>
      <c r="E2305" s="741"/>
      <c r="F2305" s="586"/>
    </row>
    <row r="2306" spans="2:6" s="742" customFormat="1" ht="19.5" customHeight="1">
      <c r="B2306" s="863"/>
      <c r="C2306" s="734"/>
      <c r="D2306" s="736"/>
      <c r="E2306" s="741"/>
      <c r="F2306" s="586"/>
    </row>
    <row r="2307" spans="2:6" s="742" customFormat="1" ht="19.5" customHeight="1">
      <c r="B2307" s="863"/>
      <c r="C2307" s="734"/>
      <c r="D2307" s="736"/>
      <c r="E2307" s="741"/>
      <c r="F2307" s="586"/>
    </row>
    <row r="2308" spans="2:6" s="742" customFormat="1" ht="19.5" customHeight="1">
      <c r="B2308" s="863"/>
      <c r="C2308" s="734"/>
      <c r="D2308" s="736"/>
      <c r="E2308" s="741"/>
      <c r="F2308" s="586"/>
    </row>
    <row r="2309" spans="2:6" s="742" customFormat="1" ht="19.5" customHeight="1">
      <c r="B2309" s="863"/>
      <c r="C2309" s="734"/>
      <c r="D2309" s="736"/>
      <c r="E2309" s="741"/>
      <c r="F2309" s="586"/>
    </row>
    <row r="2310" spans="2:6" s="742" customFormat="1" ht="19.5" customHeight="1">
      <c r="B2310" s="863"/>
      <c r="C2310" s="734"/>
      <c r="D2310" s="736"/>
      <c r="E2310" s="741"/>
      <c r="F2310" s="586"/>
    </row>
    <row r="2311" spans="2:6" s="742" customFormat="1" ht="19.5" customHeight="1">
      <c r="B2311" s="863"/>
      <c r="C2311" s="734"/>
      <c r="D2311" s="736"/>
      <c r="E2311" s="741"/>
      <c r="F2311" s="586"/>
    </row>
    <row r="2312" spans="2:6" s="742" customFormat="1" ht="19.5" customHeight="1">
      <c r="B2312" s="863"/>
      <c r="C2312" s="734"/>
      <c r="D2312" s="736"/>
      <c r="E2312" s="741"/>
      <c r="F2312" s="586"/>
    </row>
    <row r="2313" spans="2:6" s="742" customFormat="1" ht="19.5" customHeight="1">
      <c r="B2313" s="863"/>
      <c r="C2313" s="734"/>
      <c r="D2313" s="736"/>
      <c r="E2313" s="741"/>
      <c r="F2313" s="586"/>
    </row>
    <row r="2314" spans="2:6" s="742" customFormat="1" ht="19.5" customHeight="1">
      <c r="B2314" s="863"/>
      <c r="C2314" s="734"/>
      <c r="D2314" s="736"/>
      <c r="E2314" s="741"/>
      <c r="F2314" s="586"/>
    </row>
    <row r="2315" spans="2:6" s="742" customFormat="1" ht="19.5" customHeight="1">
      <c r="B2315" s="863"/>
      <c r="C2315" s="734"/>
      <c r="D2315" s="736"/>
      <c r="E2315" s="741"/>
      <c r="F2315" s="586"/>
    </row>
    <row r="2316" spans="2:6" s="742" customFormat="1" ht="19.5" customHeight="1">
      <c r="B2316" s="863"/>
      <c r="C2316" s="734"/>
      <c r="D2316" s="736"/>
      <c r="E2316" s="741"/>
      <c r="F2316" s="586"/>
    </row>
    <row r="2317" spans="2:6" s="742" customFormat="1" ht="19.5" customHeight="1">
      <c r="B2317" s="863"/>
      <c r="C2317" s="734"/>
      <c r="D2317" s="736"/>
      <c r="E2317" s="741"/>
      <c r="F2317" s="586"/>
    </row>
    <row r="2318" spans="2:6" s="742" customFormat="1" ht="19.5" customHeight="1">
      <c r="B2318" s="863"/>
      <c r="C2318" s="734"/>
      <c r="D2318" s="736"/>
      <c r="E2318" s="741"/>
      <c r="F2318" s="586"/>
    </row>
    <row r="2319" spans="2:6" s="742" customFormat="1" ht="19.5" customHeight="1">
      <c r="B2319" s="863"/>
      <c r="C2319" s="734"/>
      <c r="D2319" s="736"/>
      <c r="E2319" s="741"/>
      <c r="F2319" s="586"/>
    </row>
    <row r="2320" spans="2:6" s="742" customFormat="1" ht="19.5" customHeight="1">
      <c r="B2320" s="863"/>
      <c r="C2320" s="734"/>
      <c r="D2320" s="736"/>
      <c r="E2320" s="741"/>
      <c r="F2320" s="586"/>
    </row>
    <row r="2321" spans="2:6" s="742" customFormat="1" ht="19.5" customHeight="1">
      <c r="B2321" s="863"/>
      <c r="C2321" s="734"/>
      <c r="D2321" s="736"/>
      <c r="E2321" s="741"/>
      <c r="F2321" s="586"/>
    </row>
    <row r="2322" spans="2:6" s="742" customFormat="1" ht="19.5" customHeight="1">
      <c r="B2322" s="863"/>
      <c r="C2322" s="734"/>
      <c r="D2322" s="736"/>
      <c r="E2322" s="741"/>
      <c r="F2322" s="586"/>
    </row>
    <row r="2323" spans="2:6" s="742" customFormat="1" ht="19.5" customHeight="1">
      <c r="B2323" s="863"/>
      <c r="C2323" s="734"/>
      <c r="D2323" s="736"/>
      <c r="E2323" s="741"/>
      <c r="F2323" s="586"/>
    </row>
    <row r="2324" spans="2:6" s="742" customFormat="1" ht="19.5" customHeight="1">
      <c r="B2324" s="863"/>
      <c r="C2324" s="734"/>
      <c r="D2324" s="736"/>
      <c r="E2324" s="741"/>
      <c r="F2324" s="586"/>
    </row>
    <row r="2325" spans="2:6" s="742" customFormat="1" ht="19.5" customHeight="1">
      <c r="B2325" s="863"/>
      <c r="C2325" s="734"/>
      <c r="D2325" s="736"/>
      <c r="E2325" s="741"/>
      <c r="F2325" s="586"/>
    </row>
    <row r="2326" spans="2:6" s="742" customFormat="1" ht="19.5" customHeight="1">
      <c r="B2326" s="863"/>
      <c r="C2326" s="734"/>
      <c r="D2326" s="736"/>
      <c r="E2326" s="741"/>
      <c r="F2326" s="586"/>
    </row>
    <row r="2327" spans="2:6" s="742" customFormat="1" ht="19.5" customHeight="1">
      <c r="B2327" s="863"/>
      <c r="C2327" s="734"/>
      <c r="D2327" s="736"/>
      <c r="E2327" s="741"/>
      <c r="F2327" s="586"/>
    </row>
    <row r="2328" spans="2:6" s="742" customFormat="1" ht="19.5" customHeight="1">
      <c r="B2328" s="863"/>
      <c r="C2328" s="734"/>
      <c r="D2328" s="736"/>
      <c r="E2328" s="741"/>
      <c r="F2328" s="586"/>
    </row>
    <row r="2329" spans="2:6" s="742" customFormat="1" ht="19.5" customHeight="1">
      <c r="B2329" s="863"/>
      <c r="C2329" s="734"/>
      <c r="D2329" s="736"/>
      <c r="E2329" s="741"/>
      <c r="F2329" s="586"/>
    </row>
    <row r="2330" spans="2:6" s="742" customFormat="1" ht="19.5" customHeight="1">
      <c r="B2330" s="863"/>
      <c r="C2330" s="734"/>
      <c r="D2330" s="736"/>
      <c r="E2330" s="741"/>
      <c r="F2330" s="586"/>
    </row>
    <row r="2331" spans="2:6" s="742" customFormat="1" ht="19.5" customHeight="1">
      <c r="B2331" s="863"/>
      <c r="C2331" s="734"/>
      <c r="D2331" s="736"/>
      <c r="E2331" s="741"/>
      <c r="F2331" s="586"/>
    </row>
    <row r="2332" spans="2:6" s="742" customFormat="1" ht="19.5" customHeight="1">
      <c r="B2332" s="863"/>
      <c r="C2332" s="734"/>
      <c r="D2332" s="736"/>
      <c r="E2332" s="741"/>
      <c r="F2332" s="586"/>
    </row>
    <row r="2333" spans="2:6" s="742" customFormat="1" ht="19.5" customHeight="1">
      <c r="B2333" s="863"/>
      <c r="C2333" s="734"/>
      <c r="D2333" s="736"/>
      <c r="E2333" s="741"/>
      <c r="F2333" s="586"/>
    </row>
    <row r="2334" spans="2:6" s="742" customFormat="1" ht="19.5" customHeight="1">
      <c r="B2334" s="863"/>
      <c r="C2334" s="734"/>
      <c r="D2334" s="736"/>
      <c r="E2334" s="741"/>
      <c r="F2334" s="586"/>
    </row>
    <row r="2335" spans="2:6" s="742" customFormat="1" ht="19.5" customHeight="1">
      <c r="B2335" s="863"/>
      <c r="C2335" s="734"/>
      <c r="D2335" s="736"/>
      <c r="E2335" s="741"/>
      <c r="F2335" s="586"/>
    </row>
    <row r="2336" spans="2:6" s="742" customFormat="1" ht="19.5" customHeight="1">
      <c r="B2336" s="863"/>
      <c r="C2336" s="734"/>
      <c r="D2336" s="736"/>
      <c r="E2336" s="741"/>
      <c r="F2336" s="586"/>
    </row>
    <row r="2337" spans="2:6" s="742" customFormat="1" ht="19.5" customHeight="1">
      <c r="B2337" s="863"/>
      <c r="C2337" s="734"/>
      <c r="D2337" s="736"/>
      <c r="E2337" s="741"/>
      <c r="F2337" s="586"/>
    </row>
    <row r="2338" spans="2:6" s="742" customFormat="1" ht="19.5" customHeight="1">
      <c r="B2338" s="863"/>
      <c r="C2338" s="734"/>
      <c r="D2338" s="736"/>
      <c r="E2338" s="741"/>
      <c r="F2338" s="586"/>
    </row>
    <row r="2339" spans="2:6" s="742" customFormat="1" ht="19.5" customHeight="1">
      <c r="B2339" s="863"/>
      <c r="C2339" s="734"/>
      <c r="D2339" s="736"/>
      <c r="E2339" s="741"/>
      <c r="F2339" s="586"/>
    </row>
    <row r="2340" spans="2:6" s="742" customFormat="1" ht="19.5" customHeight="1">
      <c r="B2340" s="863"/>
      <c r="C2340" s="734"/>
      <c r="D2340" s="736"/>
      <c r="E2340" s="741"/>
      <c r="F2340" s="586"/>
    </row>
    <row r="2341" spans="2:6" s="742" customFormat="1" ht="19.5" customHeight="1">
      <c r="B2341" s="863"/>
      <c r="C2341" s="734"/>
      <c r="D2341" s="736"/>
      <c r="E2341" s="741"/>
      <c r="F2341" s="586"/>
    </row>
    <row r="2342" spans="2:6" s="742" customFormat="1" ht="19.5" customHeight="1">
      <c r="B2342" s="863"/>
      <c r="C2342" s="734"/>
      <c r="D2342" s="736"/>
      <c r="E2342" s="741"/>
      <c r="F2342" s="586"/>
    </row>
    <row r="2343" spans="2:6" s="742" customFormat="1" ht="19.5" customHeight="1">
      <c r="B2343" s="863"/>
      <c r="C2343" s="734"/>
      <c r="D2343" s="736"/>
      <c r="E2343" s="741"/>
      <c r="F2343" s="586"/>
    </row>
    <row r="2344" spans="2:6" s="742" customFormat="1" ht="19.5" customHeight="1">
      <c r="B2344" s="863"/>
      <c r="C2344" s="734"/>
      <c r="D2344" s="736"/>
      <c r="E2344" s="741"/>
      <c r="F2344" s="586"/>
    </row>
    <row r="2345" spans="2:6" s="742" customFormat="1" ht="19.5" customHeight="1">
      <c r="B2345" s="863"/>
      <c r="C2345" s="734"/>
      <c r="D2345" s="736"/>
      <c r="E2345" s="741"/>
      <c r="F2345" s="586"/>
    </row>
    <row r="2346" spans="2:6" s="742" customFormat="1" ht="19.5" customHeight="1">
      <c r="B2346" s="863"/>
      <c r="C2346" s="734"/>
      <c r="D2346" s="736"/>
      <c r="E2346" s="741"/>
      <c r="F2346" s="586"/>
    </row>
    <row r="2347" spans="2:6" s="742" customFormat="1" ht="19.5" customHeight="1">
      <c r="B2347" s="863"/>
      <c r="C2347" s="734"/>
      <c r="D2347" s="736"/>
      <c r="E2347" s="741"/>
      <c r="F2347" s="586"/>
    </row>
    <row r="2348" spans="2:6" s="742" customFormat="1" ht="19.5" customHeight="1">
      <c r="B2348" s="863"/>
      <c r="C2348" s="734"/>
      <c r="D2348" s="736"/>
      <c r="E2348" s="741"/>
      <c r="F2348" s="586"/>
    </row>
    <row r="2349" spans="2:6" s="742" customFormat="1" ht="19.5" customHeight="1">
      <c r="B2349" s="863"/>
      <c r="C2349" s="734"/>
      <c r="D2349" s="736"/>
      <c r="E2349" s="741"/>
      <c r="F2349" s="586"/>
    </row>
    <row r="2350" spans="2:6" s="742" customFormat="1" ht="19.5" customHeight="1">
      <c r="B2350" s="863"/>
      <c r="C2350" s="734"/>
      <c r="D2350" s="736"/>
      <c r="E2350" s="741"/>
      <c r="F2350" s="586"/>
    </row>
    <row r="2351" spans="2:6" s="742" customFormat="1" ht="19.5" customHeight="1">
      <c r="B2351" s="863"/>
      <c r="C2351" s="734"/>
      <c r="D2351" s="736"/>
      <c r="E2351" s="741"/>
      <c r="F2351" s="586"/>
    </row>
    <row r="2352" spans="2:6" s="742" customFormat="1" ht="19.5" customHeight="1">
      <c r="B2352" s="863"/>
      <c r="C2352" s="734"/>
      <c r="D2352" s="736"/>
      <c r="E2352" s="741"/>
      <c r="F2352" s="586"/>
    </row>
    <row r="2353" spans="2:6" s="742" customFormat="1" ht="19.5" customHeight="1">
      <c r="B2353" s="863"/>
      <c r="C2353" s="734"/>
      <c r="D2353" s="736"/>
      <c r="E2353" s="741"/>
      <c r="F2353" s="586"/>
    </row>
    <row r="2354" spans="2:6" s="742" customFormat="1" ht="19.5" customHeight="1">
      <c r="B2354" s="863"/>
      <c r="C2354" s="734"/>
      <c r="D2354" s="736"/>
      <c r="E2354" s="741"/>
      <c r="F2354" s="586"/>
    </row>
    <row r="2355" spans="2:6" s="742" customFormat="1" ht="19.5" customHeight="1">
      <c r="B2355" s="863"/>
      <c r="C2355" s="734"/>
      <c r="D2355" s="736"/>
      <c r="E2355" s="741"/>
      <c r="F2355" s="586"/>
    </row>
    <row r="2356" spans="2:6" s="742" customFormat="1" ht="19.5" customHeight="1">
      <c r="B2356" s="863"/>
      <c r="C2356" s="734"/>
      <c r="D2356" s="736"/>
      <c r="E2356" s="741"/>
      <c r="F2356" s="586"/>
    </row>
    <row r="2357" spans="2:6" s="742" customFormat="1" ht="19.5" customHeight="1">
      <c r="B2357" s="863"/>
      <c r="C2357" s="734"/>
      <c r="D2357" s="736"/>
      <c r="E2357" s="741"/>
      <c r="F2357" s="586"/>
    </row>
    <row r="2358" spans="2:6" s="742" customFormat="1" ht="19.5" customHeight="1">
      <c r="B2358" s="863"/>
      <c r="C2358" s="734"/>
      <c r="D2358" s="736"/>
      <c r="E2358" s="741"/>
      <c r="F2358" s="586"/>
    </row>
    <row r="2359" spans="2:6" s="742" customFormat="1" ht="19.5" customHeight="1">
      <c r="B2359" s="863"/>
      <c r="C2359" s="734"/>
      <c r="D2359" s="736"/>
      <c r="E2359" s="741"/>
      <c r="F2359" s="586"/>
    </row>
    <row r="2360" spans="2:6" s="742" customFormat="1" ht="19.5" customHeight="1">
      <c r="B2360" s="863"/>
      <c r="C2360" s="734"/>
      <c r="D2360" s="736"/>
      <c r="E2360" s="741"/>
      <c r="F2360" s="586"/>
    </row>
    <row r="2361" spans="2:6" s="742" customFormat="1" ht="19.5" customHeight="1">
      <c r="B2361" s="863"/>
      <c r="C2361" s="734"/>
      <c r="D2361" s="736"/>
      <c r="E2361" s="741"/>
      <c r="F2361" s="586"/>
    </row>
    <row r="2362" spans="2:6" s="742" customFormat="1" ht="19.5" customHeight="1">
      <c r="B2362" s="863"/>
      <c r="C2362" s="734"/>
      <c r="D2362" s="736"/>
      <c r="E2362" s="741"/>
      <c r="F2362" s="586"/>
    </row>
    <row r="2363" spans="2:6" s="742" customFormat="1" ht="19.5" customHeight="1">
      <c r="B2363" s="863"/>
      <c r="C2363" s="734"/>
      <c r="D2363" s="736"/>
      <c r="E2363" s="741"/>
      <c r="F2363" s="586"/>
    </row>
    <row r="2364" spans="2:6" s="742" customFormat="1" ht="19.5" customHeight="1">
      <c r="B2364" s="863"/>
      <c r="C2364" s="734"/>
      <c r="D2364" s="736"/>
      <c r="E2364" s="741"/>
      <c r="F2364" s="586"/>
    </row>
    <row r="2365" spans="2:6" s="742" customFormat="1" ht="19.5" customHeight="1">
      <c r="B2365" s="863"/>
      <c r="C2365" s="734"/>
      <c r="D2365" s="736"/>
      <c r="E2365" s="741"/>
      <c r="F2365" s="586"/>
    </row>
    <row r="2366" spans="2:6" s="742" customFormat="1" ht="19.5" customHeight="1">
      <c r="B2366" s="863"/>
      <c r="C2366" s="734"/>
      <c r="D2366" s="736"/>
      <c r="E2366" s="741"/>
      <c r="F2366" s="586"/>
    </row>
    <row r="2367" spans="2:6" s="742" customFormat="1" ht="19.5" customHeight="1">
      <c r="B2367" s="863"/>
      <c r="C2367" s="734"/>
      <c r="D2367" s="736"/>
      <c r="E2367" s="741"/>
      <c r="F2367" s="586"/>
    </row>
    <row r="2368" spans="2:6" s="742" customFormat="1" ht="19.5" customHeight="1">
      <c r="B2368" s="863"/>
      <c r="C2368" s="734"/>
      <c r="D2368" s="736"/>
      <c r="E2368" s="741"/>
      <c r="F2368" s="586"/>
    </row>
    <row r="2369" spans="2:6" s="742" customFormat="1" ht="19.5" customHeight="1">
      <c r="B2369" s="863"/>
      <c r="C2369" s="734"/>
      <c r="D2369" s="736"/>
      <c r="E2369" s="741"/>
      <c r="F2369" s="586"/>
    </row>
    <row r="2370" spans="2:6" s="742" customFormat="1" ht="19.5" customHeight="1">
      <c r="B2370" s="863"/>
      <c r="C2370" s="734"/>
      <c r="D2370" s="736"/>
      <c r="E2370" s="741"/>
      <c r="F2370" s="586"/>
    </row>
    <row r="2371" spans="2:6" s="742" customFormat="1" ht="19.5" customHeight="1">
      <c r="B2371" s="863"/>
      <c r="C2371" s="734"/>
      <c r="D2371" s="736"/>
      <c r="E2371" s="741"/>
      <c r="F2371" s="586"/>
    </row>
    <row r="2372" spans="2:6" s="742" customFormat="1" ht="19.5" customHeight="1">
      <c r="B2372" s="863"/>
      <c r="C2372" s="734"/>
      <c r="D2372" s="736"/>
      <c r="E2372" s="741"/>
      <c r="F2372" s="586"/>
    </row>
    <row r="2373" spans="2:6" s="742" customFormat="1" ht="19.5" customHeight="1">
      <c r="B2373" s="863"/>
      <c r="C2373" s="734"/>
      <c r="D2373" s="736"/>
      <c r="E2373" s="741"/>
      <c r="F2373" s="586"/>
    </row>
    <row r="2374" spans="2:6" s="742" customFormat="1" ht="19.5" customHeight="1">
      <c r="B2374" s="863"/>
      <c r="C2374" s="734"/>
      <c r="D2374" s="736"/>
      <c r="E2374" s="741"/>
      <c r="F2374" s="586"/>
    </row>
    <row r="2375" spans="2:6" s="742" customFormat="1" ht="19.5" customHeight="1">
      <c r="B2375" s="863"/>
      <c r="C2375" s="734"/>
      <c r="D2375" s="736"/>
      <c r="E2375" s="741"/>
      <c r="F2375" s="586"/>
    </row>
    <row r="2376" spans="2:6" s="742" customFormat="1" ht="19.5" customHeight="1">
      <c r="B2376" s="863"/>
      <c r="C2376" s="734"/>
      <c r="D2376" s="736"/>
      <c r="E2376" s="741"/>
      <c r="F2376" s="586"/>
    </row>
    <row r="2377" spans="2:6" s="742" customFormat="1" ht="19.5" customHeight="1">
      <c r="B2377" s="863"/>
      <c r="C2377" s="734"/>
      <c r="D2377" s="736"/>
      <c r="E2377" s="741"/>
      <c r="F2377" s="586"/>
    </row>
    <row r="2378" spans="2:6" s="742" customFormat="1" ht="19.5" customHeight="1">
      <c r="B2378" s="863"/>
      <c r="C2378" s="734"/>
      <c r="D2378" s="736"/>
      <c r="E2378" s="741"/>
      <c r="F2378" s="586"/>
    </row>
    <row r="2379" spans="2:6" s="742" customFormat="1" ht="19.5" customHeight="1">
      <c r="B2379" s="863"/>
      <c r="C2379" s="734"/>
      <c r="D2379" s="736"/>
      <c r="E2379" s="741"/>
      <c r="F2379" s="586"/>
    </row>
    <row r="2380" spans="2:6" s="742" customFormat="1" ht="19.5" customHeight="1">
      <c r="B2380" s="863"/>
      <c r="C2380" s="734"/>
      <c r="D2380" s="736"/>
      <c r="E2380" s="741"/>
      <c r="F2380" s="586"/>
    </row>
    <row r="2381" spans="2:6" s="742" customFormat="1" ht="19.5" customHeight="1">
      <c r="B2381" s="863"/>
      <c r="C2381" s="734"/>
      <c r="D2381" s="736"/>
      <c r="E2381" s="741"/>
      <c r="F2381" s="586"/>
    </row>
    <row r="2382" spans="2:6" s="742" customFormat="1" ht="19.5" customHeight="1">
      <c r="B2382" s="863"/>
      <c r="C2382" s="734"/>
      <c r="D2382" s="736"/>
      <c r="E2382" s="741"/>
      <c r="F2382" s="586"/>
    </row>
    <row r="2383" spans="2:6" s="742" customFormat="1" ht="19.5" customHeight="1">
      <c r="B2383" s="863"/>
      <c r="C2383" s="734"/>
      <c r="D2383" s="736"/>
      <c r="E2383" s="741"/>
      <c r="F2383" s="586"/>
    </row>
    <row r="2384" spans="2:6" s="742" customFormat="1" ht="19.5" customHeight="1">
      <c r="B2384" s="863"/>
      <c r="C2384" s="734"/>
      <c r="D2384" s="736"/>
      <c r="E2384" s="741"/>
      <c r="F2384" s="586"/>
    </row>
    <row r="2385" spans="2:6" s="742" customFormat="1" ht="19.5" customHeight="1">
      <c r="B2385" s="863"/>
      <c r="C2385" s="734"/>
      <c r="D2385" s="736"/>
      <c r="E2385" s="741"/>
      <c r="F2385" s="586"/>
    </row>
    <row r="2386" spans="2:6" s="742" customFormat="1" ht="19.5" customHeight="1">
      <c r="B2386" s="863"/>
      <c r="C2386" s="734"/>
      <c r="D2386" s="736"/>
      <c r="E2386" s="741"/>
      <c r="F2386" s="586"/>
    </row>
    <row r="2387" spans="2:6" s="742" customFormat="1" ht="19.5" customHeight="1">
      <c r="B2387" s="863"/>
      <c r="C2387" s="734"/>
      <c r="D2387" s="736"/>
      <c r="E2387" s="741"/>
      <c r="F2387" s="586"/>
    </row>
    <row r="2388" spans="2:6" s="742" customFormat="1" ht="19.5" customHeight="1">
      <c r="B2388" s="863"/>
      <c r="C2388" s="734"/>
      <c r="D2388" s="736"/>
      <c r="E2388" s="741"/>
      <c r="F2388" s="586"/>
    </row>
    <row r="2389" spans="2:6" s="742" customFormat="1" ht="19.5" customHeight="1">
      <c r="B2389" s="863"/>
      <c r="C2389" s="734"/>
      <c r="D2389" s="736"/>
      <c r="E2389" s="741"/>
      <c r="F2389" s="586"/>
    </row>
    <row r="2390" spans="2:6" s="742" customFormat="1" ht="19.5" customHeight="1">
      <c r="B2390" s="863"/>
      <c r="C2390" s="734"/>
      <c r="D2390" s="736"/>
      <c r="E2390" s="741"/>
      <c r="F2390" s="586"/>
    </row>
    <row r="2391" spans="2:6" s="742" customFormat="1" ht="19.5" customHeight="1">
      <c r="B2391" s="863"/>
      <c r="C2391" s="734"/>
      <c r="D2391" s="736"/>
      <c r="E2391" s="741"/>
      <c r="F2391" s="586"/>
    </row>
    <row r="2392" spans="2:6" s="742" customFormat="1" ht="19.5" customHeight="1">
      <c r="B2392" s="863"/>
      <c r="C2392" s="734"/>
      <c r="D2392" s="736"/>
      <c r="E2392" s="741"/>
      <c r="F2392" s="586"/>
    </row>
    <row r="2393" spans="2:6" s="742" customFormat="1" ht="19.5" customHeight="1">
      <c r="B2393" s="863"/>
      <c r="C2393" s="734"/>
      <c r="D2393" s="736"/>
      <c r="E2393" s="741"/>
      <c r="F2393" s="586"/>
    </row>
    <row r="2394" spans="2:6" s="742" customFormat="1" ht="19.5" customHeight="1">
      <c r="B2394" s="863"/>
      <c r="C2394" s="734"/>
      <c r="D2394" s="736"/>
      <c r="E2394" s="741"/>
      <c r="F2394" s="586"/>
    </row>
    <row r="2395" spans="2:6" s="742" customFormat="1" ht="19.5" customHeight="1">
      <c r="B2395" s="863"/>
      <c r="C2395" s="734"/>
      <c r="D2395" s="736"/>
      <c r="E2395" s="741"/>
      <c r="F2395" s="586"/>
    </row>
    <row r="2396" spans="2:6" s="742" customFormat="1" ht="20.100000000000001" customHeight="1">
      <c r="B2396" s="863"/>
      <c r="C2396" s="734"/>
      <c r="D2396" s="736"/>
      <c r="E2396" s="741"/>
      <c r="F2396" s="586"/>
    </row>
    <row r="2397" spans="2:6" s="742" customFormat="1" ht="20.25" customHeight="1">
      <c r="B2397" s="863"/>
      <c r="C2397" s="734"/>
      <c r="D2397" s="736"/>
      <c r="E2397" s="741"/>
      <c r="F2397" s="586"/>
    </row>
    <row r="2398" spans="2:6" s="742" customFormat="1" ht="20.25" customHeight="1">
      <c r="B2398" s="863"/>
      <c r="C2398" s="734"/>
      <c r="D2398" s="736"/>
      <c r="E2398" s="741"/>
      <c r="F2398" s="586"/>
    </row>
    <row r="2399" spans="2:6" s="742" customFormat="1" ht="20.25" customHeight="1">
      <c r="B2399" s="863"/>
      <c r="C2399" s="734"/>
      <c r="D2399" s="736"/>
      <c r="E2399" s="741"/>
      <c r="F2399" s="586"/>
    </row>
    <row r="2400" spans="2:6" s="742" customFormat="1" ht="20.25" customHeight="1">
      <c r="B2400" s="863"/>
      <c r="C2400" s="734"/>
      <c r="D2400" s="736"/>
      <c r="E2400" s="741"/>
      <c r="F2400" s="586"/>
    </row>
    <row r="2401" spans="2:6" s="742" customFormat="1" ht="20.25" customHeight="1">
      <c r="B2401" s="863"/>
      <c r="C2401" s="734"/>
      <c r="D2401" s="736"/>
      <c r="E2401" s="741"/>
      <c r="F2401" s="586"/>
    </row>
    <row r="2402" spans="2:6" s="742" customFormat="1" ht="20.25" customHeight="1">
      <c r="B2402" s="863"/>
      <c r="C2402" s="734"/>
      <c r="D2402" s="736"/>
      <c r="E2402" s="741"/>
      <c r="F2402" s="586"/>
    </row>
    <row r="2403" spans="2:6" s="742" customFormat="1" ht="20.100000000000001" customHeight="1">
      <c r="B2403" s="863"/>
      <c r="C2403" s="734"/>
      <c r="D2403" s="736"/>
      <c r="E2403" s="741"/>
      <c r="F2403" s="586"/>
    </row>
    <row r="2404" spans="2:6" s="742" customFormat="1" ht="20.25" customHeight="1">
      <c r="B2404" s="863"/>
      <c r="C2404" s="734"/>
      <c r="D2404" s="736"/>
      <c r="E2404" s="741"/>
      <c r="F2404" s="586"/>
    </row>
    <row r="2405" spans="2:6" s="742" customFormat="1" ht="20.25" customHeight="1">
      <c r="B2405" s="863"/>
      <c r="C2405" s="734"/>
      <c r="D2405" s="736"/>
      <c r="E2405" s="741"/>
      <c r="F2405" s="586"/>
    </row>
    <row r="2406" spans="2:6" s="742" customFormat="1" ht="20.25" customHeight="1">
      <c r="B2406" s="863"/>
      <c r="C2406" s="734"/>
      <c r="D2406" s="736"/>
      <c r="E2406" s="741"/>
      <c r="F2406" s="586"/>
    </row>
    <row r="2407" spans="2:6" s="742" customFormat="1" ht="20.25" customHeight="1">
      <c r="B2407" s="863"/>
      <c r="C2407" s="734"/>
      <c r="D2407" s="736"/>
      <c r="E2407" s="741"/>
      <c r="F2407" s="586"/>
    </row>
    <row r="2408" spans="2:6" s="742" customFormat="1" ht="20.25" customHeight="1">
      <c r="B2408" s="863"/>
      <c r="C2408" s="734"/>
      <c r="D2408" s="736"/>
      <c r="E2408" s="741"/>
      <c r="F2408" s="586"/>
    </row>
    <row r="2409" spans="2:6" s="742" customFormat="1" ht="20.25" customHeight="1">
      <c r="B2409" s="863"/>
      <c r="C2409" s="734"/>
      <c r="D2409" s="736"/>
      <c r="E2409" s="741"/>
      <c r="F2409" s="586"/>
    </row>
    <row r="2410" spans="2:6" s="742" customFormat="1" ht="20.25" customHeight="1">
      <c r="B2410" s="863"/>
      <c r="C2410" s="734"/>
      <c r="D2410" s="736"/>
      <c r="E2410" s="741"/>
      <c r="F2410" s="586"/>
    </row>
    <row r="2411" spans="2:6" s="742" customFormat="1" ht="20.25" customHeight="1">
      <c r="B2411" s="863"/>
      <c r="C2411" s="734"/>
      <c r="D2411" s="736"/>
      <c r="E2411" s="741"/>
      <c r="F2411" s="586"/>
    </row>
    <row r="2412" spans="2:6" s="742" customFormat="1" ht="20.25" customHeight="1">
      <c r="B2412" s="863"/>
      <c r="C2412" s="734"/>
      <c r="D2412" s="736"/>
      <c r="E2412" s="741"/>
      <c r="F2412" s="586"/>
    </row>
    <row r="2413" spans="2:6" s="742" customFormat="1" ht="20.25" customHeight="1">
      <c r="B2413" s="863"/>
      <c r="C2413" s="734"/>
      <c r="D2413" s="736"/>
      <c r="E2413" s="741"/>
      <c r="F2413" s="586"/>
    </row>
    <row r="2414" spans="2:6" s="742" customFormat="1" ht="20.25" customHeight="1">
      <c r="B2414" s="863"/>
      <c r="C2414" s="734"/>
      <c r="D2414" s="736"/>
      <c r="E2414" s="741"/>
      <c r="F2414" s="586"/>
    </row>
    <row r="2415" spans="2:6" s="742" customFormat="1" ht="20.100000000000001" customHeight="1">
      <c r="B2415" s="863"/>
      <c r="C2415" s="734"/>
      <c r="D2415" s="736"/>
      <c r="E2415" s="741"/>
      <c r="F2415" s="586"/>
    </row>
    <row r="2416" spans="2:6" s="742" customFormat="1" ht="20.25" customHeight="1">
      <c r="B2416" s="863"/>
      <c r="C2416" s="734"/>
      <c r="D2416" s="736"/>
      <c r="E2416" s="741"/>
      <c r="F2416" s="586"/>
    </row>
    <row r="2417" spans="2:6" s="742" customFormat="1" ht="20.100000000000001" customHeight="1">
      <c r="B2417" s="863"/>
      <c r="C2417" s="734"/>
      <c r="D2417" s="736"/>
      <c r="E2417" s="741"/>
      <c r="F2417" s="586"/>
    </row>
    <row r="2418" spans="2:6" s="742" customFormat="1" ht="20.25" customHeight="1">
      <c r="B2418" s="863"/>
      <c r="C2418" s="734"/>
      <c r="D2418" s="736"/>
      <c r="E2418" s="741"/>
      <c r="F2418" s="586"/>
    </row>
    <row r="2419" spans="2:6" s="742" customFormat="1" ht="20.25" customHeight="1">
      <c r="B2419" s="863"/>
      <c r="C2419" s="734"/>
      <c r="D2419" s="736"/>
      <c r="E2419" s="741"/>
      <c r="F2419" s="586"/>
    </row>
    <row r="2420" spans="2:6" s="742" customFormat="1" ht="20.25" customHeight="1">
      <c r="B2420" s="863"/>
      <c r="C2420" s="734"/>
      <c r="D2420" s="736"/>
      <c r="E2420" s="741"/>
      <c r="F2420" s="586"/>
    </row>
    <row r="2421" spans="2:6" s="742" customFormat="1" ht="20.25" customHeight="1">
      <c r="B2421" s="863"/>
      <c r="C2421" s="734"/>
      <c r="D2421" s="736"/>
      <c r="E2421" s="741"/>
      <c r="F2421" s="586"/>
    </row>
    <row r="2422" spans="2:6" s="742" customFormat="1" ht="32.25" customHeight="1">
      <c r="B2422" s="863"/>
      <c r="C2422" s="734"/>
      <c r="D2422" s="736"/>
      <c r="E2422" s="741"/>
      <c r="F2422" s="586"/>
    </row>
    <row r="2423" spans="2:6" s="742" customFormat="1" ht="20.25" customHeight="1">
      <c r="B2423" s="863"/>
      <c r="C2423" s="734"/>
      <c r="D2423" s="736"/>
      <c r="E2423" s="741"/>
      <c r="F2423" s="586"/>
    </row>
    <row r="2424" spans="2:6" s="742" customFormat="1" ht="20.25" customHeight="1">
      <c r="B2424" s="863"/>
      <c r="C2424" s="734"/>
      <c r="D2424" s="736"/>
      <c r="E2424" s="741"/>
      <c r="F2424" s="586"/>
    </row>
    <row r="2425" spans="2:6" s="742" customFormat="1" ht="20.25" customHeight="1">
      <c r="B2425" s="863"/>
      <c r="C2425" s="734"/>
      <c r="D2425" s="736"/>
      <c r="E2425" s="741"/>
      <c r="F2425" s="586"/>
    </row>
    <row r="2426" spans="2:6" s="742" customFormat="1" ht="20.25" customHeight="1">
      <c r="B2426" s="863"/>
      <c r="C2426" s="734"/>
      <c r="D2426" s="736"/>
      <c r="E2426" s="741"/>
      <c r="F2426" s="586"/>
    </row>
    <row r="2427" spans="2:6" s="742" customFormat="1" ht="20.25" customHeight="1">
      <c r="B2427" s="863"/>
      <c r="C2427" s="734"/>
      <c r="D2427" s="736"/>
      <c r="E2427" s="741"/>
      <c r="F2427" s="586"/>
    </row>
    <row r="2428" spans="2:6" s="742" customFormat="1" ht="19.5" customHeight="1">
      <c r="B2428" s="863"/>
      <c r="C2428" s="734"/>
      <c r="D2428" s="736"/>
      <c r="E2428" s="741"/>
      <c r="F2428" s="586"/>
    </row>
    <row r="2429" spans="2:6" s="742" customFormat="1" ht="19.5" customHeight="1">
      <c r="B2429" s="863"/>
      <c r="C2429" s="734"/>
      <c r="D2429" s="736"/>
      <c r="E2429" s="741"/>
      <c r="F2429" s="586"/>
    </row>
    <row r="2430" spans="2:6" s="742" customFormat="1" ht="19.5" customHeight="1">
      <c r="B2430" s="863"/>
      <c r="C2430" s="734"/>
      <c r="D2430" s="736"/>
      <c r="E2430" s="741"/>
      <c r="F2430" s="586"/>
    </row>
    <row r="2431" spans="2:6" s="742" customFormat="1" ht="19.5" customHeight="1">
      <c r="B2431" s="863"/>
      <c r="C2431" s="734"/>
      <c r="D2431" s="736"/>
      <c r="E2431" s="741"/>
      <c r="F2431" s="586"/>
    </row>
    <row r="2432" spans="2:6" s="742" customFormat="1" ht="19.5" customHeight="1">
      <c r="B2432" s="863"/>
      <c r="C2432" s="734"/>
      <c r="D2432" s="736"/>
      <c r="E2432" s="741"/>
      <c r="F2432" s="586"/>
    </row>
    <row r="2433" spans="2:6" s="742" customFormat="1" ht="19.5" customHeight="1">
      <c r="B2433" s="863"/>
      <c r="C2433" s="734"/>
      <c r="D2433" s="736"/>
      <c r="E2433" s="741"/>
      <c r="F2433" s="586"/>
    </row>
    <row r="2434" spans="2:6" s="742" customFormat="1" ht="19.5" customHeight="1">
      <c r="B2434" s="863"/>
      <c r="C2434" s="734"/>
      <c r="D2434" s="736"/>
      <c r="E2434" s="741"/>
      <c r="F2434" s="586"/>
    </row>
    <row r="2435" spans="2:6" s="742" customFormat="1" ht="19.5" customHeight="1">
      <c r="B2435" s="863"/>
      <c r="C2435" s="734"/>
      <c r="D2435" s="736"/>
      <c r="E2435" s="741"/>
      <c r="F2435" s="586"/>
    </row>
    <row r="2436" spans="2:6" s="742" customFormat="1" ht="20.100000000000001" customHeight="1">
      <c r="B2436" s="863"/>
      <c r="C2436" s="734"/>
      <c r="D2436" s="736"/>
      <c r="E2436" s="741"/>
      <c r="F2436" s="586"/>
    </row>
    <row r="2437" spans="2:6" s="742" customFormat="1" ht="19.5" customHeight="1">
      <c r="B2437" s="863"/>
      <c r="C2437" s="734"/>
      <c r="D2437" s="736"/>
      <c r="E2437" s="741"/>
      <c r="F2437" s="586"/>
    </row>
    <row r="2438" spans="2:6" s="742" customFormat="1" ht="19.5" customHeight="1">
      <c r="B2438" s="863"/>
      <c r="C2438" s="734"/>
      <c r="D2438" s="736"/>
      <c r="E2438" s="741"/>
      <c r="F2438" s="586"/>
    </row>
    <row r="2439" spans="2:6" s="742" customFormat="1" ht="19.5" customHeight="1">
      <c r="B2439" s="863"/>
      <c r="C2439" s="734"/>
      <c r="D2439" s="736"/>
      <c r="E2439" s="741"/>
      <c r="F2439" s="586"/>
    </row>
    <row r="2440" spans="2:6" s="742" customFormat="1" ht="19.5" customHeight="1">
      <c r="B2440" s="863"/>
      <c r="C2440" s="734"/>
      <c r="D2440" s="736"/>
      <c r="E2440" s="741"/>
      <c r="F2440" s="586"/>
    </row>
    <row r="2441" spans="2:6" s="742" customFormat="1" ht="19.5" customHeight="1">
      <c r="B2441" s="863"/>
      <c r="C2441" s="734"/>
      <c r="D2441" s="736"/>
      <c r="E2441" s="741"/>
      <c r="F2441" s="586"/>
    </row>
    <row r="2442" spans="2:6" s="742" customFormat="1" ht="20.100000000000001" customHeight="1">
      <c r="B2442" s="863"/>
      <c r="C2442" s="734"/>
      <c r="D2442" s="736"/>
      <c r="E2442" s="741"/>
      <c r="F2442" s="586"/>
    </row>
    <row r="2443" spans="2:6" s="742" customFormat="1" ht="19.5" customHeight="1">
      <c r="B2443" s="863"/>
      <c r="C2443" s="734"/>
      <c r="D2443" s="736"/>
      <c r="E2443" s="741"/>
      <c r="F2443" s="586"/>
    </row>
    <row r="2444" spans="2:6" s="742" customFormat="1" ht="19.5" customHeight="1">
      <c r="B2444" s="863"/>
      <c r="C2444" s="734"/>
      <c r="D2444" s="736"/>
      <c r="E2444" s="741"/>
      <c r="F2444" s="586"/>
    </row>
    <row r="2445" spans="2:6" s="742" customFormat="1" ht="19.5" customHeight="1">
      <c r="B2445" s="863"/>
      <c r="C2445" s="734"/>
      <c r="D2445" s="736"/>
      <c r="E2445" s="741"/>
      <c r="F2445" s="586"/>
    </row>
    <row r="2446" spans="2:6" s="742" customFormat="1" ht="19.5" customHeight="1">
      <c r="B2446" s="863"/>
      <c r="C2446" s="734"/>
      <c r="D2446" s="736"/>
      <c r="E2446" s="741"/>
      <c r="F2446" s="586"/>
    </row>
    <row r="2447" spans="2:6" s="742" customFormat="1" ht="19.5" customHeight="1">
      <c r="B2447" s="863"/>
      <c r="C2447" s="734"/>
      <c r="D2447" s="736"/>
      <c r="E2447" s="741"/>
      <c r="F2447" s="586"/>
    </row>
    <row r="2448" spans="2:6" s="742" customFormat="1" ht="19.5" customHeight="1">
      <c r="B2448" s="863"/>
      <c r="C2448" s="734"/>
      <c r="D2448" s="736"/>
      <c r="E2448" s="741"/>
      <c r="F2448" s="586"/>
    </row>
    <row r="2449" spans="2:6" s="742" customFormat="1" ht="19.5" customHeight="1">
      <c r="B2449" s="863"/>
      <c r="C2449" s="734"/>
      <c r="D2449" s="736"/>
      <c r="E2449" s="741"/>
      <c r="F2449" s="586"/>
    </row>
    <row r="2450" spans="2:6" s="742" customFormat="1" ht="19.5" customHeight="1">
      <c r="B2450" s="863"/>
      <c r="C2450" s="734"/>
      <c r="D2450" s="736"/>
      <c r="E2450" s="741"/>
      <c r="F2450" s="586"/>
    </row>
    <row r="2451" spans="2:6" s="742" customFormat="1" ht="19.5" customHeight="1">
      <c r="B2451" s="863"/>
      <c r="C2451" s="734"/>
      <c r="D2451" s="736"/>
      <c r="E2451" s="741"/>
      <c r="F2451" s="586"/>
    </row>
    <row r="2452" spans="2:6" s="742" customFormat="1" ht="19.5" customHeight="1">
      <c r="B2452" s="863"/>
      <c r="C2452" s="734"/>
      <c r="D2452" s="736"/>
      <c r="E2452" s="741"/>
      <c r="F2452" s="586"/>
    </row>
    <row r="2453" spans="2:6" s="742" customFormat="1" ht="19.5" customHeight="1">
      <c r="B2453" s="863"/>
      <c r="C2453" s="734"/>
      <c r="D2453" s="736"/>
      <c r="E2453" s="741"/>
      <c r="F2453" s="586"/>
    </row>
    <row r="2454" spans="2:6" s="742" customFormat="1" ht="19.5" customHeight="1">
      <c r="B2454" s="863"/>
      <c r="C2454" s="734"/>
      <c r="D2454" s="736"/>
      <c r="E2454" s="741"/>
      <c r="F2454" s="586"/>
    </row>
    <row r="2455" spans="2:6" s="742" customFormat="1" ht="20.100000000000001" customHeight="1">
      <c r="B2455" s="863"/>
      <c r="C2455" s="734"/>
      <c r="D2455" s="736"/>
      <c r="E2455" s="741"/>
      <c r="F2455" s="586"/>
    </row>
    <row r="2456" spans="2:6" s="742" customFormat="1" ht="19.5" customHeight="1">
      <c r="B2456" s="863"/>
      <c r="C2456" s="734"/>
      <c r="D2456" s="736"/>
      <c r="E2456" s="741"/>
      <c r="F2456" s="586"/>
    </row>
    <row r="2457" spans="2:6" s="742" customFormat="1" ht="19.5" customHeight="1">
      <c r="B2457" s="863"/>
      <c r="C2457" s="734"/>
      <c r="D2457" s="736"/>
      <c r="E2457" s="741"/>
      <c r="F2457" s="586"/>
    </row>
    <row r="2458" spans="2:6" s="742" customFormat="1" ht="19.5" customHeight="1">
      <c r="B2458" s="863"/>
      <c r="C2458" s="734"/>
      <c r="D2458" s="736"/>
      <c r="E2458" s="741"/>
      <c r="F2458" s="586"/>
    </row>
    <row r="2459" spans="2:6" s="742" customFormat="1" ht="19.5" customHeight="1">
      <c r="B2459" s="863"/>
      <c r="C2459" s="734"/>
      <c r="D2459" s="736"/>
      <c r="E2459" s="741"/>
      <c r="F2459" s="586"/>
    </row>
    <row r="2460" spans="2:6" s="742" customFormat="1" ht="19.5" customHeight="1">
      <c r="B2460" s="863"/>
      <c r="C2460" s="734"/>
      <c r="D2460" s="736"/>
      <c r="E2460" s="741"/>
      <c r="F2460" s="586"/>
    </row>
    <row r="2461" spans="2:6" s="742" customFormat="1" ht="19.5" customHeight="1">
      <c r="B2461" s="863"/>
      <c r="C2461" s="734"/>
      <c r="D2461" s="736"/>
      <c r="E2461" s="741"/>
      <c r="F2461" s="586"/>
    </row>
    <row r="2462" spans="2:6" s="742" customFormat="1" ht="20.100000000000001" customHeight="1">
      <c r="B2462" s="863"/>
      <c r="C2462" s="734"/>
      <c r="D2462" s="736"/>
      <c r="E2462" s="741"/>
      <c r="F2462" s="586"/>
    </row>
    <row r="2463" spans="2:6" s="742" customFormat="1" ht="20.100000000000001" customHeight="1">
      <c r="B2463" s="863"/>
      <c r="C2463" s="734"/>
      <c r="D2463" s="736"/>
      <c r="E2463" s="741"/>
      <c r="F2463" s="586"/>
    </row>
    <row r="2464" spans="2:6" s="742" customFormat="1" ht="19.5" customHeight="1">
      <c r="B2464" s="863"/>
      <c r="C2464" s="734"/>
      <c r="D2464" s="736"/>
      <c r="E2464" s="741"/>
      <c r="F2464" s="586"/>
    </row>
    <row r="2465" spans="2:6" s="742" customFormat="1" ht="19.5" customHeight="1">
      <c r="B2465" s="863"/>
      <c r="C2465" s="734"/>
      <c r="D2465" s="736"/>
      <c r="E2465" s="741"/>
      <c r="F2465" s="586"/>
    </row>
    <row r="2466" spans="2:6" s="742" customFormat="1" ht="20.100000000000001" customHeight="1">
      <c r="B2466" s="863"/>
      <c r="C2466" s="734"/>
      <c r="D2466" s="736"/>
      <c r="E2466" s="741"/>
      <c r="F2466" s="586"/>
    </row>
    <row r="2467" spans="2:6" s="742" customFormat="1" ht="20.100000000000001" customHeight="1">
      <c r="B2467" s="863"/>
      <c r="C2467" s="734"/>
      <c r="D2467" s="736"/>
      <c r="E2467" s="741"/>
      <c r="F2467" s="586"/>
    </row>
    <row r="2468" spans="2:6" s="742" customFormat="1" ht="20.100000000000001" customHeight="1">
      <c r="B2468" s="863"/>
      <c r="C2468" s="734"/>
      <c r="D2468" s="736"/>
      <c r="E2468" s="741"/>
      <c r="F2468" s="586"/>
    </row>
    <row r="2469" spans="2:6" s="742" customFormat="1" ht="20.100000000000001" customHeight="1">
      <c r="B2469" s="863"/>
      <c r="C2469" s="734"/>
      <c r="D2469" s="736"/>
      <c r="E2469" s="741"/>
      <c r="F2469" s="586"/>
    </row>
    <row r="2470" spans="2:6" s="742" customFormat="1" ht="20.100000000000001" customHeight="1">
      <c r="B2470" s="863"/>
      <c r="C2470" s="734"/>
      <c r="D2470" s="736"/>
      <c r="E2470" s="741"/>
      <c r="F2470" s="586"/>
    </row>
    <row r="2471" spans="2:6" s="742" customFormat="1" ht="20.100000000000001" customHeight="1">
      <c r="B2471" s="863"/>
      <c r="C2471" s="734"/>
      <c r="D2471" s="736"/>
      <c r="E2471" s="741"/>
      <c r="F2471" s="586"/>
    </row>
    <row r="2472" spans="2:6" s="742" customFormat="1" ht="20.100000000000001" customHeight="1">
      <c r="B2472" s="863"/>
      <c r="C2472" s="734"/>
      <c r="D2472" s="736"/>
      <c r="E2472" s="741"/>
      <c r="F2472" s="586"/>
    </row>
    <row r="2473" spans="2:6" s="742" customFormat="1" ht="20.100000000000001" customHeight="1">
      <c r="B2473" s="863"/>
      <c r="C2473" s="734"/>
      <c r="D2473" s="736"/>
      <c r="E2473" s="741"/>
      <c r="F2473" s="586"/>
    </row>
    <row r="2474" spans="2:6" s="742" customFormat="1" ht="20.100000000000001" customHeight="1">
      <c r="B2474" s="863"/>
      <c r="C2474" s="734"/>
      <c r="D2474" s="736"/>
      <c r="E2474" s="741"/>
      <c r="F2474" s="586"/>
    </row>
    <row r="2475" spans="2:6" s="742" customFormat="1" ht="20.100000000000001" customHeight="1">
      <c r="B2475" s="863"/>
      <c r="C2475" s="734"/>
      <c r="D2475" s="736"/>
      <c r="E2475" s="741"/>
      <c r="F2475" s="586"/>
    </row>
    <row r="2476" spans="2:6" s="742" customFormat="1" ht="20.100000000000001" customHeight="1">
      <c r="B2476" s="863"/>
      <c r="C2476" s="734"/>
      <c r="D2476" s="736"/>
      <c r="E2476" s="741"/>
      <c r="F2476" s="586"/>
    </row>
    <row r="2477" spans="2:6" s="742" customFormat="1" ht="20.100000000000001" customHeight="1">
      <c r="B2477" s="863"/>
      <c r="C2477" s="734"/>
      <c r="D2477" s="736"/>
      <c r="E2477" s="741"/>
      <c r="F2477" s="586"/>
    </row>
    <row r="2478" spans="2:6" s="742" customFormat="1" ht="20.100000000000001" customHeight="1">
      <c r="B2478" s="863"/>
      <c r="C2478" s="734"/>
      <c r="D2478" s="736"/>
      <c r="E2478" s="741"/>
      <c r="F2478" s="586"/>
    </row>
    <row r="2479" spans="2:6" s="742" customFormat="1" ht="20.100000000000001" customHeight="1">
      <c r="B2479" s="863"/>
      <c r="C2479" s="734"/>
      <c r="D2479" s="736"/>
      <c r="E2479" s="741"/>
      <c r="F2479" s="586"/>
    </row>
    <row r="2480" spans="2:6" s="742" customFormat="1" ht="20.100000000000001" customHeight="1">
      <c r="B2480" s="863"/>
      <c r="C2480" s="734"/>
      <c r="D2480" s="736"/>
      <c r="E2480" s="741"/>
      <c r="F2480" s="586"/>
    </row>
    <row r="2481" spans="2:6" s="742" customFormat="1" ht="20.100000000000001" customHeight="1">
      <c r="B2481" s="863"/>
      <c r="C2481" s="734"/>
      <c r="D2481" s="736"/>
      <c r="E2481" s="741"/>
      <c r="F2481" s="586"/>
    </row>
    <row r="2482" spans="2:6" s="742" customFormat="1" ht="20.100000000000001" customHeight="1">
      <c r="B2482" s="863"/>
      <c r="C2482" s="734"/>
      <c r="D2482" s="736"/>
      <c r="E2482" s="741"/>
      <c r="F2482" s="586"/>
    </row>
    <row r="2483" spans="2:6" s="742" customFormat="1" ht="20.100000000000001" customHeight="1">
      <c r="B2483" s="863"/>
      <c r="C2483" s="734"/>
      <c r="D2483" s="736"/>
      <c r="E2483" s="741"/>
      <c r="F2483" s="586"/>
    </row>
    <row r="2484" spans="2:6" s="742" customFormat="1" ht="20.100000000000001" customHeight="1">
      <c r="B2484" s="863"/>
      <c r="C2484" s="734"/>
      <c r="D2484" s="736"/>
      <c r="E2484" s="741"/>
      <c r="F2484" s="586"/>
    </row>
    <row r="2485" spans="2:6" s="742" customFormat="1" ht="20.100000000000001" customHeight="1">
      <c r="B2485" s="863"/>
      <c r="C2485" s="734"/>
      <c r="D2485" s="736"/>
      <c r="E2485" s="741"/>
      <c r="F2485" s="586"/>
    </row>
    <row r="2486" spans="2:6" s="742" customFormat="1" ht="20.100000000000001" customHeight="1">
      <c r="B2486" s="863"/>
      <c r="C2486" s="734"/>
      <c r="D2486" s="736"/>
      <c r="E2486" s="741"/>
      <c r="F2486" s="586"/>
    </row>
    <row r="2487" spans="2:6" s="742" customFormat="1" ht="20.100000000000001" customHeight="1">
      <c r="B2487" s="863"/>
      <c r="C2487" s="734"/>
      <c r="D2487" s="736"/>
      <c r="E2487" s="741"/>
      <c r="F2487" s="586"/>
    </row>
    <row r="2488" spans="2:6" s="742" customFormat="1" ht="20.100000000000001" customHeight="1">
      <c r="B2488" s="863"/>
      <c r="C2488" s="734"/>
      <c r="D2488" s="736"/>
      <c r="E2488" s="741"/>
      <c r="F2488" s="586"/>
    </row>
    <row r="2489" spans="2:6" s="742" customFormat="1" ht="20.100000000000001" customHeight="1">
      <c r="B2489" s="863"/>
      <c r="C2489" s="734"/>
      <c r="D2489" s="736"/>
      <c r="E2489" s="741"/>
      <c r="F2489" s="586"/>
    </row>
    <row r="2490" spans="2:6" s="742" customFormat="1" ht="20.100000000000001" customHeight="1">
      <c r="B2490" s="863"/>
      <c r="C2490" s="734"/>
      <c r="D2490" s="736"/>
      <c r="E2490" s="741"/>
      <c r="F2490" s="586"/>
    </row>
    <row r="2491" spans="2:6" s="742" customFormat="1" ht="20.100000000000001" customHeight="1">
      <c r="B2491" s="863"/>
      <c r="C2491" s="734"/>
      <c r="D2491" s="736"/>
      <c r="E2491" s="741"/>
      <c r="F2491" s="586"/>
    </row>
    <row r="2492" spans="2:6" s="742" customFormat="1" ht="20.100000000000001" customHeight="1">
      <c r="B2492" s="863"/>
      <c r="C2492" s="734"/>
      <c r="D2492" s="736"/>
      <c r="E2492" s="741"/>
      <c r="F2492" s="586"/>
    </row>
    <row r="2493" spans="2:6" s="742" customFormat="1" ht="20.100000000000001" customHeight="1">
      <c r="B2493" s="863"/>
      <c r="C2493" s="734"/>
      <c r="D2493" s="736"/>
      <c r="E2493" s="741"/>
      <c r="F2493" s="586"/>
    </row>
    <row r="2494" spans="2:6" s="742" customFormat="1" ht="20.100000000000001" customHeight="1">
      <c r="B2494" s="863"/>
      <c r="C2494" s="734"/>
      <c r="D2494" s="736"/>
      <c r="E2494" s="741"/>
      <c r="F2494" s="586"/>
    </row>
    <row r="2495" spans="2:6" s="742" customFormat="1" ht="20.100000000000001" customHeight="1">
      <c r="B2495" s="863"/>
      <c r="C2495" s="734"/>
      <c r="D2495" s="736"/>
      <c r="E2495" s="741"/>
      <c r="F2495" s="586"/>
    </row>
    <row r="2496" spans="2:6" s="742" customFormat="1" ht="20.100000000000001" customHeight="1">
      <c r="B2496" s="863"/>
      <c r="C2496" s="734"/>
      <c r="D2496" s="736"/>
      <c r="E2496" s="741"/>
      <c r="F2496" s="586"/>
    </row>
    <row r="2497" spans="2:6" s="742" customFormat="1" ht="20.100000000000001" customHeight="1">
      <c r="B2497" s="863"/>
      <c r="C2497" s="734"/>
      <c r="D2497" s="736"/>
      <c r="E2497" s="741"/>
      <c r="F2497" s="586"/>
    </row>
    <row r="2498" spans="2:6" s="742" customFormat="1" ht="20.100000000000001" customHeight="1">
      <c r="B2498" s="863"/>
      <c r="C2498" s="734"/>
      <c r="D2498" s="736"/>
      <c r="E2498" s="741"/>
      <c r="F2498" s="586"/>
    </row>
    <row r="2499" spans="2:6" s="742" customFormat="1" ht="20.100000000000001" customHeight="1">
      <c r="B2499" s="863"/>
      <c r="C2499" s="734"/>
      <c r="D2499" s="736"/>
      <c r="E2499" s="741"/>
      <c r="F2499" s="586"/>
    </row>
    <row r="2500" spans="2:6" s="742" customFormat="1" ht="20.100000000000001" customHeight="1">
      <c r="B2500" s="863"/>
      <c r="C2500" s="734"/>
      <c r="D2500" s="736"/>
      <c r="E2500" s="741"/>
      <c r="F2500" s="586"/>
    </row>
    <row r="2501" spans="2:6" s="742" customFormat="1" ht="20.100000000000001" customHeight="1">
      <c r="B2501" s="863"/>
      <c r="C2501" s="734"/>
      <c r="D2501" s="736"/>
      <c r="E2501" s="741"/>
      <c r="F2501" s="586"/>
    </row>
    <row r="2502" spans="2:6" s="742" customFormat="1" ht="20.100000000000001" customHeight="1">
      <c r="B2502" s="863"/>
      <c r="C2502" s="734"/>
      <c r="D2502" s="736"/>
      <c r="E2502" s="741"/>
      <c r="F2502" s="586"/>
    </row>
    <row r="2503" spans="2:6" s="742" customFormat="1" ht="20.100000000000001" customHeight="1">
      <c r="B2503" s="863"/>
      <c r="C2503" s="734"/>
      <c r="D2503" s="736"/>
      <c r="E2503" s="741"/>
      <c r="F2503" s="586"/>
    </row>
    <row r="2504" spans="2:6" s="742" customFormat="1" ht="20.100000000000001" customHeight="1">
      <c r="B2504" s="863"/>
      <c r="C2504" s="734"/>
      <c r="D2504" s="736"/>
      <c r="E2504" s="741"/>
      <c r="F2504" s="586"/>
    </row>
    <row r="2505" spans="2:6" s="742" customFormat="1" ht="20.100000000000001" customHeight="1">
      <c r="B2505" s="863"/>
      <c r="C2505" s="734"/>
      <c r="D2505" s="736"/>
      <c r="E2505" s="741"/>
      <c r="F2505" s="586"/>
    </row>
    <row r="2506" spans="2:6" s="742" customFormat="1" ht="20.100000000000001" customHeight="1">
      <c r="B2506" s="863"/>
      <c r="C2506" s="734"/>
      <c r="D2506" s="736"/>
      <c r="E2506" s="741"/>
      <c r="F2506" s="586"/>
    </row>
    <row r="2507" spans="2:6" s="742" customFormat="1" ht="20.100000000000001" customHeight="1">
      <c r="B2507" s="863"/>
      <c r="C2507" s="734"/>
      <c r="D2507" s="736"/>
      <c r="E2507" s="741"/>
      <c r="F2507" s="586"/>
    </row>
    <row r="2508" spans="2:6" s="742" customFormat="1" ht="20.100000000000001" customHeight="1">
      <c r="B2508" s="863"/>
      <c r="C2508" s="734"/>
      <c r="D2508" s="736"/>
      <c r="E2508" s="741"/>
      <c r="F2508" s="586"/>
    </row>
    <row r="2509" spans="2:6" s="742" customFormat="1" ht="20.100000000000001" customHeight="1">
      <c r="B2509" s="863"/>
      <c r="C2509" s="734"/>
      <c r="D2509" s="736"/>
      <c r="E2509" s="741"/>
      <c r="F2509" s="586"/>
    </row>
    <row r="2510" spans="2:6" s="742" customFormat="1" ht="20.100000000000001" customHeight="1">
      <c r="B2510" s="863"/>
      <c r="C2510" s="734"/>
      <c r="D2510" s="736"/>
      <c r="E2510" s="741"/>
      <c r="F2510" s="586"/>
    </row>
    <row r="2511" spans="2:6" s="742" customFormat="1" ht="20.100000000000001" customHeight="1">
      <c r="B2511" s="863"/>
      <c r="C2511" s="734"/>
      <c r="D2511" s="736"/>
      <c r="E2511" s="741"/>
      <c r="F2511" s="586"/>
    </row>
    <row r="2512" spans="2:6" s="742" customFormat="1" ht="20.100000000000001" customHeight="1">
      <c r="B2512" s="863"/>
      <c r="C2512" s="734"/>
      <c r="D2512" s="736"/>
      <c r="E2512" s="741"/>
      <c r="F2512" s="586"/>
    </row>
    <row r="2513" spans="2:6" s="742" customFormat="1" ht="20.100000000000001" customHeight="1">
      <c r="B2513" s="863"/>
      <c r="C2513" s="734"/>
      <c r="D2513" s="736"/>
      <c r="E2513" s="741"/>
      <c r="F2513" s="586"/>
    </row>
    <row r="2514" spans="2:6" s="742" customFormat="1" ht="20.100000000000001" customHeight="1">
      <c r="B2514" s="863"/>
      <c r="C2514" s="734"/>
      <c r="D2514" s="736"/>
      <c r="E2514" s="741"/>
      <c r="F2514" s="586"/>
    </row>
    <row r="2515" spans="2:6" s="742" customFormat="1" ht="20.100000000000001" customHeight="1">
      <c r="B2515" s="863"/>
      <c r="C2515" s="734"/>
      <c r="D2515" s="736"/>
      <c r="E2515" s="741"/>
      <c r="F2515" s="586"/>
    </row>
    <row r="2516" spans="2:6" s="742" customFormat="1" ht="20.100000000000001" customHeight="1">
      <c r="B2516" s="863"/>
      <c r="C2516" s="734"/>
      <c r="D2516" s="736"/>
      <c r="E2516" s="741"/>
      <c r="F2516" s="586"/>
    </row>
    <row r="2517" spans="2:6" s="742" customFormat="1" ht="20.100000000000001" customHeight="1">
      <c r="B2517" s="863"/>
      <c r="C2517" s="734"/>
      <c r="D2517" s="736"/>
      <c r="E2517" s="741"/>
      <c r="F2517" s="586"/>
    </row>
    <row r="2518" spans="2:6" s="742" customFormat="1" ht="20.100000000000001" customHeight="1">
      <c r="B2518" s="863"/>
      <c r="C2518" s="734"/>
      <c r="D2518" s="736"/>
      <c r="E2518" s="741"/>
      <c r="F2518" s="586"/>
    </row>
    <row r="2519" spans="2:6" s="742" customFormat="1" ht="20.100000000000001" customHeight="1">
      <c r="B2519" s="863"/>
      <c r="C2519" s="734"/>
      <c r="D2519" s="736"/>
      <c r="E2519" s="741"/>
      <c r="F2519" s="586"/>
    </row>
    <row r="2520" spans="2:6" s="742" customFormat="1" ht="20.100000000000001" customHeight="1">
      <c r="B2520" s="863"/>
      <c r="C2520" s="734"/>
      <c r="D2520" s="736"/>
      <c r="E2520" s="741"/>
      <c r="F2520" s="586"/>
    </row>
    <row r="2521" spans="2:6" s="742" customFormat="1" ht="20.100000000000001" customHeight="1">
      <c r="B2521" s="863"/>
      <c r="C2521" s="734"/>
      <c r="D2521" s="736"/>
      <c r="E2521" s="741"/>
      <c r="F2521" s="586"/>
    </row>
    <row r="2522" spans="2:6" s="742" customFormat="1" ht="20.100000000000001" customHeight="1">
      <c r="B2522" s="863"/>
      <c r="C2522" s="734"/>
      <c r="D2522" s="736"/>
      <c r="E2522" s="741"/>
      <c r="F2522" s="586"/>
    </row>
    <row r="2523" spans="2:6" s="742" customFormat="1" ht="20.100000000000001" customHeight="1">
      <c r="B2523" s="863"/>
      <c r="C2523" s="734"/>
      <c r="D2523" s="736"/>
      <c r="E2523" s="741"/>
      <c r="F2523" s="586"/>
    </row>
    <row r="2524" spans="2:6" s="742" customFormat="1" ht="20.100000000000001" customHeight="1">
      <c r="B2524" s="863"/>
      <c r="C2524" s="734"/>
      <c r="D2524" s="736"/>
      <c r="E2524" s="741"/>
      <c r="F2524" s="586"/>
    </row>
    <row r="2525" spans="2:6" s="742" customFormat="1" ht="20.100000000000001" customHeight="1">
      <c r="B2525" s="863"/>
      <c r="C2525" s="734"/>
      <c r="D2525" s="736"/>
      <c r="E2525" s="741"/>
      <c r="F2525" s="586"/>
    </row>
    <row r="2526" spans="2:6" s="742" customFormat="1" ht="20.100000000000001" customHeight="1">
      <c r="B2526" s="863"/>
      <c r="C2526" s="734"/>
      <c r="D2526" s="736"/>
      <c r="E2526" s="741"/>
      <c r="F2526" s="586"/>
    </row>
    <row r="2527" spans="2:6" s="742" customFormat="1" ht="20.100000000000001" customHeight="1">
      <c r="B2527" s="863"/>
      <c r="C2527" s="734"/>
      <c r="D2527" s="736"/>
      <c r="E2527" s="741"/>
      <c r="F2527" s="586"/>
    </row>
    <row r="2528" spans="2:6" s="742" customFormat="1" ht="20.100000000000001" customHeight="1">
      <c r="B2528" s="863"/>
      <c r="C2528" s="734"/>
      <c r="D2528" s="736"/>
      <c r="E2528" s="741"/>
      <c r="F2528" s="586"/>
    </row>
    <row r="2529" spans="2:6" s="742" customFormat="1" ht="20.100000000000001" customHeight="1">
      <c r="B2529" s="863"/>
      <c r="C2529" s="734"/>
      <c r="D2529" s="736"/>
      <c r="E2529" s="741"/>
      <c r="F2529" s="586"/>
    </row>
    <row r="2530" spans="2:6" s="742" customFormat="1" ht="20.100000000000001" customHeight="1">
      <c r="B2530" s="863"/>
      <c r="C2530" s="734"/>
      <c r="D2530" s="736"/>
      <c r="E2530" s="741"/>
      <c r="F2530" s="586"/>
    </row>
    <row r="2531" spans="2:6" s="742" customFormat="1" ht="19.5" customHeight="1">
      <c r="B2531" s="863"/>
      <c r="C2531" s="734"/>
      <c r="D2531" s="736"/>
      <c r="E2531" s="741"/>
      <c r="F2531" s="586"/>
    </row>
    <row r="2532" spans="2:6" s="742" customFormat="1" ht="19.5" customHeight="1">
      <c r="B2532" s="863"/>
      <c r="C2532" s="734"/>
      <c r="D2532" s="736"/>
      <c r="E2532" s="741"/>
      <c r="F2532" s="586"/>
    </row>
    <row r="2533" spans="2:6" s="742" customFormat="1" ht="19.5" customHeight="1">
      <c r="B2533" s="863"/>
      <c r="C2533" s="734"/>
      <c r="D2533" s="736"/>
      <c r="E2533" s="741"/>
      <c r="F2533" s="586"/>
    </row>
    <row r="2534" spans="2:6" s="742" customFormat="1" ht="19.5" customHeight="1">
      <c r="B2534" s="863"/>
      <c r="C2534" s="734"/>
      <c r="D2534" s="736"/>
      <c r="E2534" s="741"/>
      <c r="F2534" s="586"/>
    </row>
    <row r="2535" spans="2:6" s="742" customFormat="1" ht="19.5" customHeight="1">
      <c r="B2535" s="863"/>
      <c r="C2535" s="734"/>
      <c r="D2535" s="736"/>
      <c r="E2535" s="741"/>
      <c r="F2535" s="586"/>
    </row>
    <row r="2536" spans="2:6" s="742" customFormat="1" ht="19.5" customHeight="1">
      <c r="B2536" s="863"/>
      <c r="C2536" s="734"/>
      <c r="D2536" s="736"/>
      <c r="E2536" s="741"/>
      <c r="F2536" s="586"/>
    </row>
    <row r="2537" spans="2:6" s="742" customFormat="1" ht="19.5" customHeight="1">
      <c r="B2537" s="863"/>
      <c r="C2537" s="734"/>
      <c r="D2537" s="736"/>
      <c r="E2537" s="741"/>
      <c r="F2537" s="586"/>
    </row>
    <row r="2538" spans="2:6" s="742" customFormat="1" ht="19.5" customHeight="1">
      <c r="B2538" s="863"/>
      <c r="C2538" s="734"/>
      <c r="D2538" s="736"/>
      <c r="E2538" s="741"/>
      <c r="F2538" s="586"/>
    </row>
    <row r="2539" spans="2:6" s="742" customFormat="1" ht="19.5" customHeight="1">
      <c r="B2539" s="863"/>
      <c r="C2539" s="734"/>
      <c r="D2539" s="736"/>
      <c r="E2539" s="741"/>
      <c r="F2539" s="586"/>
    </row>
    <row r="2540" spans="2:6" s="742" customFormat="1" ht="19.5" customHeight="1">
      <c r="B2540" s="863"/>
      <c r="C2540" s="734"/>
      <c r="D2540" s="736"/>
      <c r="E2540" s="741"/>
      <c r="F2540" s="586"/>
    </row>
    <row r="2541" spans="2:6" s="742" customFormat="1" ht="19.5" customHeight="1">
      <c r="B2541" s="863"/>
      <c r="C2541" s="734"/>
      <c r="D2541" s="736"/>
      <c r="E2541" s="741"/>
      <c r="F2541" s="586"/>
    </row>
    <row r="2542" spans="2:6" s="742" customFormat="1" ht="19.5" customHeight="1">
      <c r="B2542" s="863"/>
      <c r="C2542" s="734"/>
      <c r="D2542" s="736"/>
      <c r="E2542" s="741"/>
      <c r="F2542" s="586"/>
    </row>
    <row r="2543" spans="2:6" s="742" customFormat="1" ht="19.5" customHeight="1">
      <c r="B2543" s="863"/>
      <c r="C2543" s="734"/>
      <c r="D2543" s="736"/>
      <c r="E2543" s="741"/>
      <c r="F2543" s="586"/>
    </row>
    <row r="2544" spans="2:6" s="742" customFormat="1" ht="19.5" customHeight="1">
      <c r="B2544" s="863"/>
      <c r="C2544" s="734"/>
      <c r="D2544" s="736"/>
      <c r="E2544" s="741"/>
      <c r="F2544" s="586"/>
    </row>
    <row r="2545" spans="2:6" s="742" customFormat="1" ht="19.5" customHeight="1">
      <c r="B2545" s="863"/>
      <c r="C2545" s="734"/>
      <c r="D2545" s="736"/>
      <c r="E2545" s="741"/>
      <c r="F2545" s="586"/>
    </row>
    <row r="2546" spans="2:6" s="742" customFormat="1" ht="19.5" customHeight="1">
      <c r="B2546" s="863"/>
      <c r="C2546" s="734"/>
      <c r="D2546" s="736"/>
      <c r="E2546" s="741"/>
      <c r="F2546" s="586"/>
    </row>
    <row r="2547" spans="2:6" s="742" customFormat="1" ht="19.5" customHeight="1">
      <c r="B2547" s="863"/>
      <c r="C2547" s="734"/>
      <c r="D2547" s="736"/>
      <c r="E2547" s="741"/>
      <c r="F2547" s="586"/>
    </row>
    <row r="2548" spans="2:6" s="742" customFormat="1" ht="19.5" customHeight="1">
      <c r="B2548" s="863"/>
      <c r="C2548" s="734"/>
      <c r="D2548" s="736"/>
      <c r="E2548" s="741"/>
      <c r="F2548" s="586"/>
    </row>
    <row r="2549" spans="2:6" s="742" customFormat="1" ht="19.5" customHeight="1">
      <c r="B2549" s="863"/>
      <c r="C2549" s="734"/>
      <c r="D2549" s="736"/>
      <c r="E2549" s="741"/>
      <c r="F2549" s="586"/>
    </row>
    <row r="2550" spans="2:6" s="742" customFormat="1" ht="19.5" customHeight="1">
      <c r="B2550" s="863"/>
      <c r="C2550" s="734"/>
      <c r="D2550" s="736"/>
      <c r="E2550" s="741"/>
      <c r="F2550" s="586"/>
    </row>
    <row r="2551" spans="2:6" s="742" customFormat="1" ht="19.5" customHeight="1">
      <c r="B2551" s="863"/>
      <c r="C2551" s="734"/>
      <c r="D2551" s="736"/>
      <c r="E2551" s="741"/>
      <c r="F2551" s="586"/>
    </row>
    <row r="2552" spans="2:6" s="742" customFormat="1" ht="19.5" customHeight="1">
      <c r="B2552" s="863"/>
      <c r="C2552" s="734"/>
      <c r="D2552" s="736"/>
      <c r="E2552" s="741"/>
      <c r="F2552" s="586"/>
    </row>
    <row r="2553" spans="2:6" s="742" customFormat="1" ht="19.5" customHeight="1">
      <c r="B2553" s="863"/>
      <c r="C2553" s="734"/>
      <c r="D2553" s="736"/>
      <c r="E2553" s="741"/>
      <c r="F2553" s="586"/>
    </row>
    <row r="2554" spans="2:6" s="742" customFormat="1" ht="19.5" customHeight="1">
      <c r="B2554" s="863"/>
      <c r="C2554" s="734"/>
      <c r="D2554" s="736"/>
      <c r="E2554" s="741"/>
      <c r="F2554" s="586"/>
    </row>
    <row r="2555" spans="2:6" s="742" customFormat="1" ht="19.5" customHeight="1">
      <c r="B2555" s="863"/>
      <c r="C2555" s="734"/>
      <c r="D2555" s="736"/>
      <c r="E2555" s="741"/>
      <c r="F2555" s="586"/>
    </row>
    <row r="2556" spans="2:6" s="742" customFormat="1" ht="19.5" customHeight="1">
      <c r="B2556" s="863"/>
      <c r="C2556" s="734"/>
      <c r="D2556" s="736"/>
      <c r="E2556" s="741"/>
      <c r="F2556" s="586"/>
    </row>
    <row r="2557" spans="2:6" s="742" customFormat="1" ht="19.5" customHeight="1">
      <c r="B2557" s="863"/>
      <c r="C2557" s="734"/>
      <c r="D2557" s="736"/>
      <c r="E2557" s="741"/>
      <c r="F2557" s="586"/>
    </row>
    <row r="2558" spans="2:6" s="742" customFormat="1" ht="19.5" customHeight="1">
      <c r="B2558" s="863"/>
      <c r="C2558" s="734"/>
      <c r="D2558" s="736"/>
      <c r="E2558" s="741"/>
      <c r="F2558" s="586"/>
    </row>
    <row r="2559" spans="2:6" s="742" customFormat="1" ht="19.5" customHeight="1">
      <c r="B2559" s="863"/>
      <c r="C2559" s="734"/>
      <c r="D2559" s="736"/>
      <c r="E2559" s="741"/>
      <c r="F2559" s="586"/>
    </row>
    <row r="2560" spans="2:6" s="742" customFormat="1" ht="19.5" customHeight="1">
      <c r="B2560" s="863"/>
      <c r="C2560" s="734"/>
      <c r="D2560" s="736"/>
      <c r="E2560" s="741"/>
      <c r="F2560" s="586"/>
    </row>
    <row r="2561" spans="2:6" s="742" customFormat="1" ht="19.5" customHeight="1">
      <c r="B2561" s="863"/>
      <c r="C2561" s="734"/>
      <c r="D2561" s="736"/>
      <c r="E2561" s="741"/>
      <c r="F2561" s="586"/>
    </row>
    <row r="2562" spans="2:6" s="742" customFormat="1" ht="19.5" customHeight="1">
      <c r="B2562" s="863"/>
      <c r="C2562" s="734"/>
      <c r="D2562" s="736"/>
      <c r="E2562" s="741"/>
      <c r="F2562" s="586"/>
    </row>
    <row r="2563" spans="2:6" s="742" customFormat="1" ht="19.5" customHeight="1">
      <c r="B2563" s="863"/>
      <c r="C2563" s="734"/>
      <c r="D2563" s="736"/>
      <c r="E2563" s="741"/>
      <c r="F2563" s="586"/>
    </row>
    <row r="2564" spans="2:6" s="742" customFormat="1" ht="20.100000000000001" customHeight="1">
      <c r="B2564" s="863"/>
      <c r="C2564" s="734"/>
      <c r="D2564" s="736"/>
      <c r="E2564" s="741"/>
      <c r="F2564" s="586"/>
    </row>
    <row r="2565" spans="2:6" s="742" customFormat="1" ht="20.100000000000001" customHeight="1">
      <c r="B2565" s="863"/>
      <c r="C2565" s="734"/>
      <c r="D2565" s="736"/>
      <c r="E2565" s="741"/>
      <c r="F2565" s="586"/>
    </row>
    <row r="2566" spans="2:6" s="742" customFormat="1" ht="20.100000000000001" customHeight="1">
      <c r="B2566" s="863"/>
      <c r="C2566" s="734"/>
      <c r="D2566" s="736"/>
      <c r="E2566" s="741"/>
      <c r="F2566" s="586"/>
    </row>
    <row r="2567" spans="2:6" s="742" customFormat="1" ht="20.100000000000001" customHeight="1">
      <c r="B2567" s="863"/>
      <c r="C2567" s="734"/>
      <c r="D2567" s="736"/>
      <c r="E2567" s="741"/>
      <c r="F2567" s="586"/>
    </row>
    <row r="2568" spans="2:6" s="742" customFormat="1" ht="45" customHeight="1">
      <c r="B2568" s="863"/>
      <c r="C2568" s="734"/>
      <c r="D2568" s="736"/>
      <c r="E2568" s="741"/>
      <c r="F2568" s="586"/>
    </row>
    <row r="2569" spans="2:6" s="742" customFormat="1" ht="20.100000000000001" customHeight="1">
      <c r="B2569" s="863"/>
      <c r="C2569" s="734"/>
      <c r="D2569" s="736"/>
      <c r="E2569" s="741"/>
      <c r="F2569" s="586"/>
    </row>
    <row r="2570" spans="2:6" s="742" customFormat="1" ht="20.100000000000001" customHeight="1">
      <c r="B2570" s="863"/>
      <c r="C2570" s="734"/>
      <c r="D2570" s="736"/>
      <c r="E2570" s="741"/>
      <c r="F2570" s="586"/>
    </row>
    <row r="2571" spans="2:6" s="742" customFormat="1" ht="30" customHeight="1">
      <c r="B2571" s="863"/>
      <c r="C2571" s="734"/>
      <c r="D2571" s="736"/>
      <c r="E2571" s="741"/>
      <c r="F2571" s="586"/>
    </row>
    <row r="2572" spans="2:6" s="742" customFormat="1" ht="20.100000000000001" customHeight="1">
      <c r="B2572" s="863"/>
      <c r="C2572" s="734"/>
      <c r="D2572" s="736"/>
      <c r="E2572" s="741"/>
      <c r="F2572" s="586"/>
    </row>
    <row r="2573" spans="2:6" s="742" customFormat="1" ht="20.100000000000001" customHeight="1">
      <c r="B2573" s="863"/>
      <c r="C2573" s="734"/>
      <c r="D2573" s="736"/>
      <c r="E2573" s="741"/>
      <c r="F2573" s="586"/>
    </row>
    <row r="2574" spans="2:6" s="742" customFormat="1" ht="30" customHeight="1">
      <c r="B2574" s="863"/>
      <c r="C2574" s="734"/>
      <c r="D2574" s="736"/>
      <c r="E2574" s="741"/>
      <c r="F2574" s="586"/>
    </row>
    <row r="2575" spans="2:6" s="742" customFormat="1" ht="20.100000000000001" customHeight="1">
      <c r="B2575" s="863"/>
      <c r="C2575" s="734"/>
      <c r="D2575" s="736"/>
      <c r="E2575" s="741"/>
      <c r="F2575" s="586"/>
    </row>
    <row r="2576" spans="2:6" s="742" customFormat="1" ht="20.100000000000001" customHeight="1">
      <c r="B2576" s="863"/>
      <c r="C2576" s="734"/>
      <c r="D2576" s="736"/>
      <c r="E2576" s="741"/>
      <c r="F2576" s="586"/>
    </row>
    <row r="2577" spans="2:6" s="742" customFormat="1" ht="30" customHeight="1">
      <c r="B2577" s="863"/>
      <c r="C2577" s="734"/>
      <c r="D2577" s="736"/>
      <c r="E2577" s="741"/>
      <c r="F2577" s="586"/>
    </row>
    <row r="2578" spans="2:6" s="742" customFormat="1" ht="20.100000000000001" customHeight="1">
      <c r="B2578" s="863"/>
      <c r="C2578" s="734"/>
      <c r="D2578" s="736"/>
      <c r="E2578" s="741"/>
      <c r="F2578" s="586"/>
    </row>
    <row r="2579" spans="2:6" s="742" customFormat="1" ht="20.100000000000001" customHeight="1">
      <c r="B2579" s="863"/>
      <c r="C2579" s="734"/>
      <c r="D2579" s="736"/>
      <c r="E2579" s="741"/>
      <c r="F2579" s="586"/>
    </row>
    <row r="2580" spans="2:6" s="742" customFormat="1" ht="20.100000000000001" customHeight="1">
      <c r="B2580" s="863"/>
      <c r="C2580" s="734"/>
      <c r="D2580" s="736"/>
      <c r="E2580" s="741"/>
      <c r="F2580" s="586"/>
    </row>
    <row r="2581" spans="2:6" s="742" customFormat="1" ht="20.100000000000001" customHeight="1">
      <c r="B2581" s="863"/>
      <c r="C2581" s="734"/>
      <c r="D2581" s="736"/>
      <c r="E2581" s="741"/>
      <c r="F2581" s="586"/>
    </row>
    <row r="2582" spans="2:6" s="742" customFormat="1" ht="20.100000000000001" customHeight="1">
      <c r="B2582" s="863"/>
      <c r="C2582" s="734"/>
      <c r="D2582" s="736"/>
      <c r="E2582" s="741"/>
      <c r="F2582" s="586"/>
    </row>
    <row r="2583" spans="2:6" s="742" customFormat="1" ht="20.100000000000001" customHeight="1">
      <c r="B2583" s="863"/>
      <c r="C2583" s="734"/>
      <c r="D2583" s="736"/>
      <c r="E2583" s="741"/>
      <c r="F2583" s="586"/>
    </row>
    <row r="2584" spans="2:6" s="742" customFormat="1" ht="20.100000000000001" customHeight="1">
      <c r="B2584" s="863"/>
      <c r="C2584" s="734"/>
      <c r="D2584" s="736"/>
      <c r="E2584" s="741"/>
      <c r="F2584" s="586"/>
    </row>
    <row r="2585" spans="2:6" s="742" customFormat="1" ht="20.100000000000001" customHeight="1">
      <c r="B2585" s="863"/>
      <c r="C2585" s="734"/>
      <c r="D2585" s="736"/>
      <c r="E2585" s="741"/>
      <c r="F2585" s="586"/>
    </row>
    <row r="2586" spans="2:6" s="742" customFormat="1" ht="20.100000000000001" customHeight="1">
      <c r="B2586" s="863"/>
      <c r="C2586" s="734"/>
      <c r="D2586" s="736"/>
      <c r="E2586" s="741"/>
      <c r="F2586" s="586"/>
    </row>
    <row r="2587" spans="2:6" s="742" customFormat="1" ht="20.100000000000001" customHeight="1">
      <c r="B2587" s="863"/>
      <c r="C2587" s="734"/>
      <c r="D2587" s="736"/>
      <c r="E2587" s="741"/>
      <c r="F2587" s="586"/>
    </row>
    <row r="2588" spans="2:6" s="742" customFormat="1" ht="20.100000000000001" customHeight="1">
      <c r="B2588" s="863"/>
      <c r="C2588" s="734"/>
      <c r="D2588" s="736"/>
      <c r="E2588" s="741"/>
      <c r="F2588" s="586"/>
    </row>
    <row r="2589" spans="2:6" s="742" customFormat="1" ht="20.100000000000001" customHeight="1">
      <c r="B2589" s="863"/>
      <c r="C2589" s="734"/>
      <c r="D2589" s="736"/>
      <c r="E2589" s="741"/>
      <c r="F2589" s="586"/>
    </row>
    <row r="2590" spans="2:6" s="742" customFormat="1" ht="20.100000000000001" customHeight="1">
      <c r="B2590" s="863"/>
      <c r="C2590" s="734"/>
      <c r="D2590" s="736"/>
      <c r="E2590" s="741"/>
      <c r="F2590" s="586"/>
    </row>
    <row r="2591" spans="2:6" s="742" customFormat="1" ht="20.100000000000001" customHeight="1">
      <c r="B2591" s="863"/>
      <c r="C2591" s="734"/>
      <c r="D2591" s="736"/>
      <c r="E2591" s="741"/>
      <c r="F2591" s="586"/>
    </row>
    <row r="2592" spans="2:6" s="742" customFormat="1" ht="20.100000000000001" customHeight="1">
      <c r="B2592" s="863"/>
      <c r="C2592" s="734"/>
      <c r="D2592" s="736"/>
      <c r="E2592" s="741"/>
      <c r="F2592" s="586"/>
    </row>
    <row r="2593" spans="2:6" s="742" customFormat="1" ht="20.100000000000001" customHeight="1">
      <c r="B2593" s="863"/>
      <c r="C2593" s="734"/>
      <c r="D2593" s="736"/>
      <c r="E2593" s="741"/>
      <c r="F2593" s="586"/>
    </row>
    <row r="2594" spans="2:6" s="742" customFormat="1" ht="20.100000000000001" customHeight="1">
      <c r="B2594" s="863"/>
      <c r="C2594" s="734"/>
      <c r="D2594" s="736"/>
      <c r="E2594" s="741"/>
      <c r="F2594" s="586"/>
    </row>
    <row r="2595" spans="2:6" s="742" customFormat="1" ht="19.5" customHeight="1">
      <c r="B2595" s="863"/>
      <c r="C2595" s="734"/>
      <c r="D2595" s="736"/>
      <c r="E2595" s="741"/>
      <c r="F2595" s="586"/>
    </row>
    <row r="2596" spans="2:6" s="742" customFormat="1" ht="19.5" customHeight="1">
      <c r="B2596" s="863"/>
      <c r="C2596" s="734"/>
      <c r="D2596" s="736"/>
      <c r="E2596" s="741"/>
      <c r="F2596" s="586"/>
    </row>
    <row r="2597" spans="2:6" s="742" customFormat="1" ht="19.5" customHeight="1">
      <c r="B2597" s="863"/>
      <c r="C2597" s="734"/>
      <c r="D2597" s="736"/>
      <c r="E2597" s="741"/>
      <c r="F2597" s="586"/>
    </row>
    <row r="2598" spans="2:6" s="742" customFormat="1" ht="19.5" customHeight="1">
      <c r="B2598" s="863"/>
      <c r="C2598" s="734"/>
      <c r="D2598" s="736"/>
      <c r="E2598" s="741"/>
      <c r="F2598" s="586"/>
    </row>
    <row r="2599" spans="2:6" s="742" customFormat="1" ht="19.5" customHeight="1">
      <c r="B2599" s="863"/>
      <c r="C2599" s="734"/>
      <c r="D2599" s="736"/>
      <c r="E2599" s="741"/>
      <c r="F2599" s="586"/>
    </row>
    <row r="2600" spans="2:6" s="742" customFormat="1" ht="19.5" customHeight="1">
      <c r="B2600" s="863"/>
      <c r="C2600" s="734"/>
      <c r="D2600" s="736"/>
      <c r="E2600" s="741"/>
      <c r="F2600" s="586"/>
    </row>
    <row r="2601" spans="2:6" s="742" customFormat="1" ht="19.5" customHeight="1">
      <c r="B2601" s="863"/>
      <c r="C2601" s="734"/>
      <c r="D2601" s="736"/>
      <c r="E2601" s="741"/>
      <c r="F2601" s="586"/>
    </row>
    <row r="2602" spans="2:6" s="742" customFormat="1" ht="19.5" customHeight="1">
      <c r="B2602" s="863"/>
      <c r="C2602" s="734"/>
      <c r="D2602" s="736"/>
      <c r="E2602" s="741"/>
      <c r="F2602" s="586"/>
    </row>
    <row r="2603" spans="2:6" s="742" customFormat="1" ht="20.100000000000001" customHeight="1">
      <c r="B2603" s="863"/>
      <c r="C2603" s="734"/>
      <c r="D2603" s="736"/>
      <c r="E2603" s="741"/>
      <c r="F2603" s="586"/>
    </row>
    <row r="2604" spans="2:6" s="742" customFormat="1" ht="19.5" customHeight="1">
      <c r="B2604" s="863"/>
      <c r="C2604" s="734"/>
      <c r="D2604" s="736"/>
      <c r="E2604" s="741"/>
      <c r="F2604" s="586"/>
    </row>
    <row r="2605" spans="2:6" s="742" customFormat="1" ht="19.5" customHeight="1">
      <c r="B2605" s="863"/>
      <c r="C2605" s="734"/>
      <c r="D2605" s="736"/>
      <c r="E2605" s="741"/>
      <c r="F2605" s="586"/>
    </row>
    <row r="2606" spans="2:6" s="742" customFormat="1" ht="19.5" customHeight="1">
      <c r="B2606" s="863"/>
      <c r="C2606" s="734"/>
      <c r="D2606" s="736"/>
      <c r="E2606" s="741"/>
      <c r="F2606" s="586"/>
    </row>
    <row r="2607" spans="2:6" s="742" customFormat="1" ht="19.5" customHeight="1">
      <c r="B2607" s="863"/>
      <c r="C2607" s="734"/>
      <c r="D2607" s="736"/>
      <c r="E2607" s="741"/>
      <c r="F2607" s="586"/>
    </row>
    <row r="2608" spans="2:6" s="742" customFormat="1" ht="19.5" customHeight="1">
      <c r="B2608" s="863"/>
      <c r="C2608" s="734"/>
      <c r="D2608" s="736"/>
      <c r="E2608" s="741"/>
      <c r="F2608" s="586"/>
    </row>
    <row r="2609" spans="2:6" s="742" customFormat="1" ht="19.5" customHeight="1">
      <c r="B2609" s="863"/>
      <c r="C2609" s="734"/>
      <c r="D2609" s="736"/>
      <c r="E2609" s="741"/>
      <c r="F2609" s="586"/>
    </row>
    <row r="2610" spans="2:6" s="742" customFormat="1" ht="19.5" customHeight="1">
      <c r="B2610" s="863"/>
      <c r="C2610" s="734"/>
      <c r="D2610" s="736"/>
      <c r="E2610" s="741"/>
      <c r="F2610" s="586"/>
    </row>
    <row r="2611" spans="2:6" s="742" customFormat="1" ht="19.5" customHeight="1">
      <c r="B2611" s="863"/>
      <c r="C2611" s="734"/>
      <c r="D2611" s="736"/>
      <c r="E2611" s="741"/>
      <c r="F2611" s="586"/>
    </row>
    <row r="2612" spans="2:6" s="742" customFormat="1" ht="20.100000000000001" customHeight="1">
      <c r="B2612" s="863"/>
      <c r="C2612" s="734"/>
      <c r="D2612" s="736"/>
      <c r="E2612" s="741"/>
      <c r="F2612" s="586"/>
    </row>
    <row r="2613" spans="2:6" s="742" customFormat="1" ht="19.5" customHeight="1">
      <c r="B2613" s="863"/>
      <c r="C2613" s="734"/>
      <c r="D2613" s="736"/>
      <c r="E2613" s="741"/>
      <c r="F2613" s="586"/>
    </row>
    <row r="2614" spans="2:6" s="742" customFormat="1" ht="20.100000000000001" customHeight="1">
      <c r="B2614" s="863"/>
      <c r="C2614" s="734"/>
      <c r="D2614" s="736"/>
      <c r="E2614" s="741"/>
      <c r="F2614" s="586"/>
    </row>
    <row r="2615" spans="2:6" s="742" customFormat="1" ht="19.5" customHeight="1">
      <c r="B2615" s="863"/>
      <c r="C2615" s="734"/>
      <c r="D2615" s="736"/>
      <c r="E2615" s="741"/>
      <c r="F2615" s="586"/>
    </row>
    <row r="2616" spans="2:6" s="742" customFormat="1" ht="20.100000000000001" customHeight="1">
      <c r="B2616" s="863"/>
      <c r="C2616" s="734"/>
      <c r="D2616" s="736"/>
      <c r="E2616" s="741"/>
      <c r="F2616" s="586"/>
    </row>
    <row r="2617" spans="2:6" s="742" customFormat="1" ht="19.5" customHeight="1">
      <c r="B2617" s="863"/>
      <c r="C2617" s="734"/>
      <c r="D2617" s="736"/>
      <c r="E2617" s="741"/>
      <c r="F2617" s="586"/>
    </row>
    <row r="2618" spans="2:6" s="742" customFormat="1" ht="20.100000000000001" customHeight="1">
      <c r="B2618" s="863"/>
      <c r="C2618" s="734"/>
      <c r="D2618" s="736"/>
      <c r="E2618" s="741"/>
      <c r="F2618" s="586"/>
    </row>
    <row r="2619" spans="2:6" s="742" customFormat="1" ht="19.5" customHeight="1">
      <c r="B2619" s="863"/>
      <c r="C2619" s="734"/>
      <c r="D2619" s="736"/>
      <c r="E2619" s="741"/>
      <c r="F2619" s="586"/>
    </row>
    <row r="2620" spans="2:6" s="742" customFormat="1" ht="19.5" customHeight="1">
      <c r="B2620" s="863"/>
      <c r="C2620" s="734"/>
      <c r="D2620" s="736"/>
      <c r="E2620" s="741"/>
      <c r="F2620" s="586"/>
    </row>
    <row r="2621" spans="2:6" s="742" customFormat="1" ht="19.5" customHeight="1">
      <c r="B2621" s="863"/>
      <c r="C2621" s="734"/>
      <c r="D2621" s="736"/>
      <c r="E2621" s="741"/>
      <c r="F2621" s="586"/>
    </row>
    <row r="2622" spans="2:6" s="742" customFormat="1" ht="19.5" customHeight="1">
      <c r="B2622" s="863"/>
      <c r="C2622" s="734"/>
      <c r="D2622" s="736"/>
      <c r="E2622" s="741"/>
      <c r="F2622" s="586"/>
    </row>
    <row r="2623" spans="2:6" s="742" customFormat="1" ht="20.100000000000001" customHeight="1">
      <c r="B2623" s="863"/>
      <c r="C2623" s="734"/>
      <c r="D2623" s="736"/>
      <c r="E2623" s="741"/>
      <c r="F2623" s="586"/>
    </row>
    <row r="2624" spans="2:6" s="742" customFormat="1" ht="19.5" customHeight="1">
      <c r="B2624" s="863"/>
      <c r="C2624" s="734"/>
      <c r="D2624" s="736"/>
      <c r="E2624" s="741"/>
      <c r="F2624" s="586"/>
    </row>
    <row r="2625" spans="2:6" s="742" customFormat="1" ht="19.5" customHeight="1">
      <c r="B2625" s="863"/>
      <c r="C2625" s="734"/>
      <c r="D2625" s="736"/>
      <c r="E2625" s="741"/>
      <c r="F2625" s="586"/>
    </row>
    <row r="2626" spans="2:6" s="742" customFormat="1" ht="19.5" customHeight="1">
      <c r="B2626" s="863"/>
      <c r="C2626" s="734"/>
      <c r="D2626" s="736"/>
      <c r="E2626" s="741"/>
      <c r="F2626" s="586"/>
    </row>
    <row r="2627" spans="2:6" s="742" customFormat="1" ht="19.5" customHeight="1">
      <c r="B2627" s="863"/>
      <c r="C2627" s="734"/>
      <c r="D2627" s="736"/>
      <c r="E2627" s="741"/>
      <c r="F2627" s="586"/>
    </row>
    <row r="2628" spans="2:6" s="742" customFormat="1" ht="19.5" customHeight="1">
      <c r="B2628" s="863"/>
      <c r="C2628" s="734"/>
      <c r="D2628" s="736"/>
      <c r="E2628" s="741"/>
      <c r="F2628" s="586"/>
    </row>
    <row r="2629" spans="2:6" s="742" customFormat="1" ht="19.5" customHeight="1">
      <c r="B2629" s="863"/>
      <c r="C2629" s="734"/>
      <c r="D2629" s="736"/>
      <c r="E2629" s="741"/>
      <c r="F2629" s="586"/>
    </row>
    <row r="2630" spans="2:6" s="742" customFormat="1" ht="20.100000000000001" customHeight="1">
      <c r="B2630" s="863"/>
      <c r="C2630" s="734"/>
      <c r="D2630" s="736"/>
      <c r="E2630" s="741"/>
      <c r="F2630" s="586"/>
    </row>
    <row r="2631" spans="2:6" s="742" customFormat="1" ht="19.5" customHeight="1">
      <c r="B2631" s="863"/>
      <c r="C2631" s="734"/>
      <c r="D2631" s="736"/>
      <c r="E2631" s="741"/>
      <c r="F2631" s="586"/>
    </row>
    <row r="2632" spans="2:6" s="742" customFormat="1" ht="19.5" customHeight="1">
      <c r="B2632" s="863"/>
      <c r="C2632" s="734"/>
      <c r="D2632" s="736"/>
      <c r="E2632" s="741"/>
      <c r="F2632" s="586"/>
    </row>
    <row r="2633" spans="2:6" s="742" customFormat="1" ht="20.100000000000001" customHeight="1">
      <c r="B2633" s="863"/>
      <c r="C2633" s="734"/>
      <c r="D2633" s="736"/>
      <c r="E2633" s="741"/>
      <c r="F2633" s="586"/>
    </row>
    <row r="2634" spans="2:6" s="742" customFormat="1" ht="20.100000000000001" customHeight="1">
      <c r="B2634" s="863"/>
      <c r="C2634" s="734"/>
      <c r="D2634" s="736"/>
      <c r="E2634" s="741"/>
      <c r="F2634" s="586"/>
    </row>
    <row r="2635" spans="2:6" s="742" customFormat="1" ht="20.100000000000001" customHeight="1">
      <c r="B2635" s="863"/>
      <c r="C2635" s="734"/>
      <c r="D2635" s="736"/>
      <c r="E2635" s="741"/>
      <c r="F2635" s="586"/>
    </row>
    <row r="2636" spans="2:6" s="742" customFormat="1" ht="20.100000000000001" customHeight="1">
      <c r="B2636" s="863"/>
      <c r="C2636" s="734"/>
      <c r="D2636" s="736"/>
      <c r="E2636" s="741"/>
      <c r="F2636" s="586"/>
    </row>
    <row r="2637" spans="2:6" s="742" customFormat="1" ht="20.100000000000001" customHeight="1">
      <c r="B2637" s="863"/>
      <c r="C2637" s="734"/>
      <c r="D2637" s="736"/>
      <c r="E2637" s="741"/>
      <c r="F2637" s="586"/>
    </row>
    <row r="2638" spans="2:6" s="742" customFormat="1" ht="20.100000000000001" customHeight="1">
      <c r="B2638" s="863"/>
      <c r="C2638" s="734"/>
      <c r="D2638" s="736"/>
      <c r="E2638" s="741"/>
      <c r="F2638" s="586"/>
    </row>
    <row r="2639" spans="2:6" s="742" customFormat="1" ht="20.100000000000001" customHeight="1">
      <c r="B2639" s="863"/>
      <c r="C2639" s="734"/>
      <c r="D2639" s="736"/>
      <c r="E2639" s="741"/>
      <c r="F2639" s="586"/>
    </row>
    <row r="2640" spans="2:6" s="742" customFormat="1" ht="20.100000000000001" customHeight="1">
      <c r="B2640" s="863"/>
      <c r="C2640" s="734"/>
      <c r="D2640" s="736"/>
      <c r="E2640" s="741"/>
      <c r="F2640" s="586"/>
    </row>
    <row r="2641" spans="2:6" s="742" customFormat="1" ht="20.100000000000001" customHeight="1">
      <c r="B2641" s="863"/>
      <c r="C2641" s="734"/>
      <c r="D2641" s="736"/>
      <c r="E2641" s="741"/>
      <c r="F2641" s="586"/>
    </row>
    <row r="2642" spans="2:6" s="742" customFormat="1" ht="20.100000000000001" customHeight="1">
      <c r="B2642" s="863"/>
      <c r="C2642" s="734"/>
      <c r="D2642" s="736"/>
      <c r="E2642" s="741"/>
      <c r="F2642" s="586"/>
    </row>
    <row r="2643" spans="2:6" s="742" customFormat="1" ht="20.100000000000001" customHeight="1">
      <c r="B2643" s="863"/>
      <c r="C2643" s="734"/>
      <c r="D2643" s="736"/>
      <c r="E2643" s="741"/>
      <c r="F2643" s="586"/>
    </row>
    <row r="2644" spans="2:6" s="742" customFormat="1" ht="20.100000000000001" customHeight="1">
      <c r="B2644" s="863"/>
      <c r="C2644" s="734"/>
      <c r="D2644" s="736"/>
      <c r="E2644" s="741"/>
      <c r="F2644" s="586"/>
    </row>
    <row r="2645" spans="2:6" s="742" customFormat="1" ht="20.100000000000001" customHeight="1">
      <c r="B2645" s="863"/>
      <c r="C2645" s="734"/>
      <c r="D2645" s="736"/>
      <c r="E2645" s="741"/>
      <c r="F2645" s="586"/>
    </row>
    <row r="2646" spans="2:6" s="742" customFormat="1" ht="20.100000000000001" customHeight="1">
      <c r="B2646" s="863"/>
      <c r="C2646" s="734"/>
      <c r="D2646" s="736"/>
      <c r="E2646" s="741"/>
      <c r="F2646" s="586"/>
    </row>
    <row r="2647" spans="2:6" s="742" customFormat="1" ht="20.100000000000001" customHeight="1">
      <c r="B2647" s="863"/>
      <c r="C2647" s="734"/>
      <c r="D2647" s="736"/>
      <c r="E2647" s="741"/>
      <c r="F2647" s="586"/>
    </row>
    <row r="2648" spans="2:6" s="742" customFormat="1" ht="20.100000000000001" customHeight="1">
      <c r="B2648" s="863"/>
      <c r="C2648" s="734"/>
      <c r="D2648" s="736"/>
      <c r="E2648" s="741"/>
      <c r="F2648" s="586"/>
    </row>
    <row r="2649" spans="2:6" s="742" customFormat="1" ht="20.100000000000001" customHeight="1">
      <c r="B2649" s="863"/>
      <c r="C2649" s="734"/>
      <c r="D2649" s="736"/>
      <c r="E2649" s="741"/>
      <c r="F2649" s="586"/>
    </row>
    <row r="2650" spans="2:6" s="742" customFormat="1" ht="20.100000000000001" customHeight="1">
      <c r="B2650" s="863"/>
      <c r="C2650" s="734"/>
      <c r="D2650" s="736"/>
      <c r="E2650" s="741"/>
      <c r="F2650" s="586"/>
    </row>
    <row r="2651" spans="2:6" s="742" customFormat="1" ht="20.100000000000001" customHeight="1">
      <c r="B2651" s="863"/>
      <c r="C2651" s="734"/>
      <c r="D2651" s="736"/>
      <c r="E2651" s="741"/>
      <c r="F2651" s="586"/>
    </row>
    <row r="2652" spans="2:6" s="742" customFormat="1" ht="20.100000000000001" customHeight="1">
      <c r="B2652" s="863"/>
      <c r="C2652" s="734"/>
      <c r="D2652" s="736"/>
      <c r="E2652" s="741"/>
      <c r="F2652" s="586"/>
    </row>
    <row r="2653" spans="2:6" s="742" customFormat="1" ht="20.100000000000001" customHeight="1">
      <c r="B2653" s="863"/>
      <c r="C2653" s="734"/>
      <c r="D2653" s="736"/>
      <c r="E2653" s="741"/>
      <c r="F2653" s="586"/>
    </row>
    <row r="2654" spans="2:6" s="742" customFormat="1" ht="20.100000000000001" customHeight="1">
      <c r="B2654" s="863"/>
      <c r="C2654" s="734"/>
      <c r="D2654" s="736"/>
      <c r="E2654" s="741"/>
      <c r="F2654" s="586"/>
    </row>
    <row r="2655" spans="2:6" s="742" customFormat="1" ht="20.100000000000001" customHeight="1">
      <c r="B2655" s="863"/>
      <c r="C2655" s="734"/>
      <c r="D2655" s="736"/>
      <c r="E2655" s="741"/>
      <c r="F2655" s="586"/>
    </row>
    <row r="2656" spans="2:6" s="742" customFormat="1" ht="20.100000000000001" customHeight="1">
      <c r="B2656" s="863"/>
      <c r="C2656" s="734"/>
      <c r="D2656" s="736"/>
      <c r="E2656" s="741"/>
      <c r="F2656" s="586"/>
    </row>
    <row r="2657" spans="2:6" s="742" customFormat="1" ht="20.100000000000001" customHeight="1">
      <c r="B2657" s="863"/>
      <c r="C2657" s="734"/>
      <c r="D2657" s="736"/>
      <c r="E2657" s="741"/>
      <c r="F2657" s="586"/>
    </row>
    <row r="2658" spans="2:6" s="742" customFormat="1" ht="20.100000000000001" customHeight="1">
      <c r="B2658" s="863"/>
      <c r="C2658" s="734"/>
      <c r="D2658" s="736"/>
      <c r="E2658" s="741"/>
      <c r="F2658" s="586"/>
    </row>
    <row r="2659" spans="2:6" s="742" customFormat="1" ht="20.100000000000001" customHeight="1">
      <c r="B2659" s="863"/>
      <c r="C2659" s="734"/>
      <c r="D2659" s="736"/>
      <c r="E2659" s="741"/>
      <c r="F2659" s="586"/>
    </row>
    <row r="2660" spans="2:6" s="742" customFormat="1" ht="20.100000000000001" customHeight="1">
      <c r="B2660" s="863"/>
      <c r="C2660" s="734"/>
      <c r="D2660" s="736"/>
      <c r="E2660" s="741"/>
      <c r="F2660" s="586"/>
    </row>
    <row r="2661" spans="2:6" s="742" customFormat="1" ht="20.100000000000001" customHeight="1">
      <c r="B2661" s="863"/>
      <c r="C2661" s="734"/>
      <c r="D2661" s="736"/>
      <c r="E2661" s="741"/>
      <c r="F2661" s="586"/>
    </row>
    <row r="2662" spans="2:6" s="742" customFormat="1" ht="20.100000000000001" customHeight="1">
      <c r="B2662" s="863"/>
      <c r="C2662" s="734"/>
      <c r="D2662" s="736"/>
      <c r="E2662" s="741"/>
      <c r="F2662" s="586"/>
    </row>
    <row r="2663" spans="2:6" s="742" customFormat="1" ht="20.100000000000001" customHeight="1">
      <c r="B2663" s="863"/>
      <c r="C2663" s="734"/>
      <c r="D2663" s="736"/>
      <c r="E2663" s="741"/>
      <c r="F2663" s="586"/>
    </row>
    <row r="2664" spans="2:6" s="742" customFormat="1" ht="20.100000000000001" customHeight="1">
      <c r="B2664" s="863"/>
      <c r="C2664" s="734"/>
      <c r="D2664" s="736"/>
      <c r="E2664" s="741"/>
      <c r="F2664" s="586"/>
    </row>
    <row r="2665" spans="2:6" s="742" customFormat="1" ht="20.100000000000001" customHeight="1">
      <c r="B2665" s="863"/>
      <c r="C2665" s="734"/>
      <c r="D2665" s="736"/>
      <c r="E2665" s="741"/>
      <c r="F2665" s="586"/>
    </row>
    <row r="2666" spans="2:6" s="742" customFormat="1" ht="20.100000000000001" customHeight="1">
      <c r="B2666" s="863"/>
      <c r="C2666" s="734"/>
      <c r="D2666" s="736"/>
      <c r="E2666" s="741"/>
      <c r="F2666" s="586"/>
    </row>
    <row r="2667" spans="2:6" s="742" customFormat="1" ht="20.100000000000001" customHeight="1">
      <c r="B2667" s="863"/>
      <c r="C2667" s="734"/>
      <c r="D2667" s="736"/>
      <c r="E2667" s="741"/>
      <c r="F2667" s="586"/>
    </row>
    <row r="2668" spans="2:6" s="742" customFormat="1" ht="20.100000000000001" customHeight="1">
      <c r="B2668" s="863"/>
      <c r="C2668" s="734"/>
      <c r="D2668" s="736"/>
      <c r="E2668" s="741"/>
      <c r="F2668" s="586"/>
    </row>
    <row r="2669" spans="2:6" s="742" customFormat="1" ht="20.100000000000001" customHeight="1">
      <c r="B2669" s="863"/>
      <c r="C2669" s="734"/>
      <c r="D2669" s="736"/>
      <c r="E2669" s="741"/>
      <c r="F2669" s="586"/>
    </row>
    <row r="2670" spans="2:6" s="742" customFormat="1" ht="20.100000000000001" customHeight="1">
      <c r="B2670" s="863"/>
      <c r="C2670" s="734"/>
      <c r="D2670" s="736"/>
      <c r="E2670" s="741"/>
      <c r="F2670" s="586"/>
    </row>
    <row r="2671" spans="2:6" s="742" customFormat="1" ht="20.100000000000001" customHeight="1">
      <c r="B2671" s="863"/>
      <c r="C2671" s="734"/>
      <c r="D2671" s="736"/>
      <c r="E2671" s="741"/>
      <c r="F2671" s="586"/>
    </row>
    <row r="2672" spans="2:6" s="742" customFormat="1" ht="20.100000000000001" customHeight="1">
      <c r="B2672" s="863"/>
      <c r="C2672" s="734"/>
      <c r="D2672" s="736"/>
      <c r="E2672" s="741"/>
      <c r="F2672" s="586"/>
    </row>
    <row r="2673" spans="2:6" s="742" customFormat="1" ht="20.100000000000001" customHeight="1">
      <c r="B2673" s="863"/>
      <c r="C2673" s="734"/>
      <c r="D2673" s="736"/>
      <c r="E2673" s="741"/>
      <c r="F2673" s="586"/>
    </row>
    <row r="2674" spans="2:6" s="742" customFormat="1" ht="20.100000000000001" customHeight="1">
      <c r="B2674" s="863"/>
      <c r="C2674" s="734"/>
      <c r="D2674" s="736"/>
      <c r="E2674" s="741"/>
      <c r="F2674" s="586"/>
    </row>
    <row r="2675" spans="2:6" s="742" customFormat="1" ht="20.100000000000001" customHeight="1">
      <c r="B2675" s="863"/>
      <c r="C2675" s="734"/>
      <c r="D2675" s="736"/>
      <c r="E2675" s="741"/>
      <c r="F2675" s="586"/>
    </row>
    <row r="2676" spans="2:6" s="742" customFormat="1" ht="20.100000000000001" customHeight="1">
      <c r="B2676" s="863"/>
      <c r="C2676" s="734"/>
      <c r="D2676" s="736"/>
      <c r="E2676" s="741"/>
      <c r="F2676" s="586"/>
    </row>
    <row r="2677" spans="2:6" s="742" customFormat="1" ht="20.100000000000001" customHeight="1">
      <c r="B2677" s="863"/>
      <c r="C2677" s="734"/>
      <c r="D2677" s="736"/>
      <c r="E2677" s="741"/>
      <c r="F2677" s="586"/>
    </row>
    <row r="2678" spans="2:6" s="742" customFormat="1" ht="20.100000000000001" customHeight="1">
      <c r="B2678" s="863"/>
      <c r="C2678" s="734"/>
      <c r="D2678" s="736"/>
      <c r="E2678" s="741"/>
      <c r="F2678" s="586"/>
    </row>
    <row r="2679" spans="2:6" s="742" customFormat="1" ht="20.100000000000001" customHeight="1">
      <c r="B2679" s="863"/>
      <c r="C2679" s="734"/>
      <c r="D2679" s="736"/>
      <c r="E2679" s="741"/>
      <c r="F2679" s="586"/>
    </row>
    <row r="2680" spans="2:6" s="742" customFormat="1" ht="20.100000000000001" customHeight="1">
      <c r="B2680" s="863"/>
      <c r="C2680" s="734"/>
      <c r="D2680" s="736"/>
      <c r="E2680" s="741"/>
      <c r="F2680" s="586"/>
    </row>
    <row r="2681" spans="2:6" s="742" customFormat="1" ht="19.5" customHeight="1">
      <c r="B2681" s="863"/>
      <c r="C2681" s="734"/>
      <c r="D2681" s="736"/>
      <c r="E2681" s="741"/>
      <c r="F2681" s="586"/>
    </row>
    <row r="2682" spans="2:6" s="742" customFormat="1" ht="19.5" customHeight="1">
      <c r="B2682" s="863"/>
      <c r="C2682" s="734"/>
      <c r="D2682" s="736"/>
      <c r="E2682" s="741"/>
      <c r="F2682" s="586"/>
    </row>
    <row r="2683" spans="2:6" s="742" customFormat="1" ht="19.5" customHeight="1">
      <c r="B2683" s="863"/>
      <c r="C2683" s="734"/>
      <c r="D2683" s="736"/>
      <c r="E2683" s="741"/>
      <c r="F2683" s="586"/>
    </row>
    <row r="2684" spans="2:6" s="742" customFormat="1" ht="20.100000000000001" customHeight="1">
      <c r="B2684" s="863"/>
      <c r="C2684" s="734"/>
      <c r="D2684" s="736"/>
      <c r="E2684" s="741"/>
      <c r="F2684" s="586"/>
    </row>
    <row r="2685" spans="2:6" s="742" customFormat="1" ht="19.5" customHeight="1">
      <c r="B2685" s="863"/>
      <c r="C2685" s="734"/>
      <c r="D2685" s="736"/>
      <c r="E2685" s="741"/>
      <c r="F2685" s="586"/>
    </row>
    <row r="2686" spans="2:6" s="742" customFormat="1" ht="19.5" customHeight="1">
      <c r="B2686" s="863"/>
      <c r="C2686" s="734"/>
      <c r="D2686" s="736"/>
      <c r="E2686" s="741"/>
      <c r="F2686" s="586"/>
    </row>
    <row r="2687" spans="2:6" s="742" customFormat="1" ht="19.5" customHeight="1">
      <c r="B2687" s="863"/>
      <c r="C2687" s="734"/>
      <c r="D2687" s="736"/>
      <c r="E2687" s="741"/>
      <c r="F2687" s="586"/>
    </row>
    <row r="2688" spans="2:6" s="742" customFormat="1" ht="19.5" customHeight="1">
      <c r="B2688" s="863"/>
      <c r="C2688" s="734"/>
      <c r="D2688" s="736"/>
      <c r="E2688" s="741"/>
      <c r="F2688" s="586"/>
    </row>
    <row r="2689" spans="2:6" s="742" customFormat="1" ht="19.5" customHeight="1">
      <c r="B2689" s="863"/>
      <c r="C2689" s="734"/>
      <c r="D2689" s="736"/>
      <c r="E2689" s="741"/>
      <c r="F2689" s="586"/>
    </row>
    <row r="2690" spans="2:6" s="742" customFormat="1" ht="19.5" customHeight="1">
      <c r="B2690" s="863"/>
      <c r="C2690" s="734"/>
      <c r="D2690" s="736"/>
      <c r="E2690" s="741"/>
      <c r="F2690" s="586"/>
    </row>
    <row r="2691" spans="2:6" s="742" customFormat="1" ht="19.5" customHeight="1">
      <c r="B2691" s="863"/>
      <c r="C2691" s="734"/>
      <c r="D2691" s="736"/>
      <c r="E2691" s="741"/>
      <c r="F2691" s="586"/>
    </row>
    <row r="2692" spans="2:6" s="742" customFormat="1" ht="19.5" customHeight="1">
      <c r="B2692" s="863"/>
      <c r="C2692" s="734"/>
      <c r="D2692" s="736"/>
      <c r="E2692" s="741"/>
      <c r="F2692" s="586"/>
    </row>
    <row r="2693" spans="2:6" s="742" customFormat="1" ht="20.100000000000001" customHeight="1">
      <c r="B2693" s="863"/>
      <c r="C2693" s="734"/>
      <c r="D2693" s="736"/>
      <c r="E2693" s="741"/>
      <c r="F2693" s="586"/>
    </row>
    <row r="2694" spans="2:6" s="742" customFormat="1" ht="20.100000000000001" customHeight="1">
      <c r="B2694" s="863"/>
      <c r="C2694" s="734"/>
      <c r="D2694" s="736"/>
      <c r="E2694" s="741"/>
      <c r="F2694" s="586"/>
    </row>
    <row r="2695" spans="2:6" s="742" customFormat="1" ht="20.100000000000001" customHeight="1">
      <c r="B2695" s="863"/>
      <c r="C2695" s="734"/>
      <c r="D2695" s="736"/>
      <c r="E2695" s="741"/>
      <c r="F2695" s="586"/>
    </row>
    <row r="2696" spans="2:6" s="742" customFormat="1" ht="20.100000000000001" customHeight="1">
      <c r="B2696" s="863"/>
      <c r="C2696" s="734"/>
      <c r="D2696" s="736"/>
      <c r="E2696" s="741"/>
      <c r="F2696" s="586"/>
    </row>
    <row r="2697" spans="2:6" s="742" customFormat="1" ht="20.100000000000001" customHeight="1">
      <c r="B2697" s="863"/>
      <c r="C2697" s="734"/>
      <c r="D2697" s="736"/>
      <c r="E2697" s="741"/>
      <c r="F2697" s="586"/>
    </row>
    <row r="2698" spans="2:6" s="742" customFormat="1" ht="20.100000000000001" customHeight="1">
      <c r="B2698" s="863"/>
      <c r="C2698" s="734"/>
      <c r="D2698" s="736"/>
      <c r="E2698" s="741"/>
      <c r="F2698" s="586"/>
    </row>
    <row r="2699" spans="2:6" s="742" customFormat="1" ht="20.100000000000001" customHeight="1">
      <c r="B2699" s="863"/>
      <c r="C2699" s="734"/>
      <c r="D2699" s="736"/>
      <c r="E2699" s="741"/>
      <c r="F2699" s="586"/>
    </row>
    <row r="2700" spans="2:6" s="742" customFormat="1" ht="20.100000000000001" customHeight="1">
      <c r="B2700" s="863"/>
      <c r="C2700" s="734"/>
      <c r="D2700" s="736"/>
      <c r="E2700" s="741"/>
      <c r="F2700" s="586"/>
    </row>
    <row r="2701" spans="2:6" s="742" customFormat="1" ht="19.5" customHeight="1">
      <c r="B2701" s="863"/>
      <c r="C2701" s="734"/>
      <c r="D2701" s="736"/>
      <c r="E2701" s="741"/>
      <c r="F2701" s="586"/>
    </row>
    <row r="2702" spans="2:6" s="742" customFormat="1" ht="19.5" customHeight="1">
      <c r="B2702" s="863"/>
      <c r="C2702" s="734"/>
      <c r="D2702" s="736"/>
      <c r="E2702" s="741"/>
      <c r="F2702" s="586"/>
    </row>
    <row r="2703" spans="2:6" s="742" customFormat="1" ht="19.5" customHeight="1">
      <c r="B2703" s="863"/>
      <c r="C2703" s="734"/>
      <c r="D2703" s="736"/>
      <c r="E2703" s="741"/>
      <c r="F2703" s="586"/>
    </row>
    <row r="2704" spans="2:6" s="742" customFormat="1" ht="19.5" customHeight="1">
      <c r="B2704" s="863"/>
      <c r="C2704" s="734"/>
      <c r="D2704" s="736"/>
      <c r="E2704" s="741"/>
      <c r="F2704" s="586"/>
    </row>
    <row r="2705" spans="2:6" s="742" customFormat="1" ht="19.5" customHeight="1">
      <c r="B2705" s="863"/>
      <c r="C2705" s="734"/>
      <c r="D2705" s="736"/>
      <c r="E2705" s="741"/>
      <c r="F2705" s="586"/>
    </row>
    <row r="2706" spans="2:6" s="742" customFormat="1" ht="19.5" customHeight="1">
      <c r="B2706" s="863"/>
      <c r="C2706" s="734"/>
      <c r="D2706" s="736"/>
      <c r="E2706" s="741"/>
      <c r="F2706" s="586"/>
    </row>
    <row r="2707" spans="2:6" s="742" customFormat="1" ht="19.5" customHeight="1">
      <c r="B2707" s="863"/>
      <c r="C2707" s="734"/>
      <c r="D2707" s="736"/>
      <c r="E2707" s="741"/>
      <c r="F2707" s="586"/>
    </row>
    <row r="2708" spans="2:6" s="742" customFormat="1" ht="20.100000000000001" customHeight="1">
      <c r="B2708" s="863"/>
      <c r="C2708" s="734"/>
      <c r="D2708" s="736"/>
      <c r="E2708" s="741"/>
      <c r="F2708" s="586"/>
    </row>
    <row r="2709" spans="2:6" s="742" customFormat="1" ht="19.5" customHeight="1">
      <c r="B2709" s="863"/>
      <c r="C2709" s="734"/>
      <c r="D2709" s="736"/>
      <c r="E2709" s="741"/>
      <c r="F2709" s="586"/>
    </row>
    <row r="2710" spans="2:6" s="742" customFormat="1" ht="20.100000000000001" customHeight="1">
      <c r="B2710" s="863"/>
      <c r="C2710" s="734"/>
      <c r="D2710" s="736"/>
      <c r="E2710" s="741"/>
      <c r="F2710" s="586"/>
    </row>
    <row r="2711" spans="2:6" s="742" customFormat="1" ht="20.100000000000001" customHeight="1">
      <c r="B2711" s="863"/>
      <c r="C2711" s="734"/>
      <c r="D2711" s="736"/>
      <c r="E2711" s="741"/>
      <c r="F2711" s="586"/>
    </row>
    <row r="2712" spans="2:6" s="742" customFormat="1" ht="20.100000000000001" customHeight="1">
      <c r="B2712" s="863"/>
      <c r="C2712" s="734"/>
      <c r="D2712" s="736"/>
      <c r="E2712" s="741"/>
      <c r="F2712" s="586"/>
    </row>
    <row r="2713" spans="2:6" s="742" customFormat="1" ht="20.100000000000001" customHeight="1">
      <c r="B2713" s="863"/>
      <c r="C2713" s="734"/>
      <c r="D2713" s="736"/>
      <c r="E2713" s="741"/>
      <c r="F2713" s="586"/>
    </row>
    <row r="2714" spans="2:6" s="742" customFormat="1" ht="20.100000000000001" customHeight="1">
      <c r="B2714" s="863"/>
      <c r="C2714" s="734"/>
      <c r="D2714" s="736"/>
      <c r="E2714" s="741"/>
      <c r="F2714" s="586"/>
    </row>
    <row r="2715" spans="2:6" s="742" customFormat="1" ht="20.100000000000001" customHeight="1">
      <c r="B2715" s="863"/>
      <c r="C2715" s="734"/>
      <c r="D2715" s="736"/>
      <c r="E2715" s="741"/>
      <c r="F2715" s="586"/>
    </row>
    <row r="2716" spans="2:6" s="742" customFormat="1" ht="20.100000000000001" customHeight="1">
      <c r="B2716" s="863"/>
      <c r="C2716" s="734"/>
      <c r="D2716" s="736"/>
      <c r="E2716" s="741"/>
      <c r="F2716" s="586"/>
    </row>
    <row r="2717" spans="2:6" s="742" customFormat="1" ht="20.100000000000001" customHeight="1">
      <c r="B2717" s="863"/>
      <c r="C2717" s="734"/>
      <c r="D2717" s="736"/>
      <c r="E2717" s="741"/>
      <c r="F2717" s="586"/>
    </row>
    <row r="2718" spans="2:6" s="742" customFormat="1" ht="20.100000000000001" customHeight="1">
      <c r="B2718" s="863"/>
      <c r="C2718" s="734"/>
      <c r="D2718" s="736"/>
      <c r="E2718" s="741"/>
      <c r="F2718" s="586"/>
    </row>
    <row r="2719" spans="2:6" s="742" customFormat="1" ht="20.100000000000001" customHeight="1">
      <c r="B2719" s="863"/>
      <c r="C2719" s="734"/>
      <c r="D2719" s="736"/>
      <c r="E2719" s="741"/>
      <c r="F2719" s="586"/>
    </row>
    <row r="2720" spans="2:6" s="742" customFormat="1" ht="20.100000000000001" customHeight="1">
      <c r="B2720" s="863"/>
      <c r="C2720" s="734"/>
      <c r="D2720" s="736"/>
      <c r="E2720" s="741"/>
      <c r="F2720" s="586"/>
    </row>
    <row r="2721" spans="2:6" s="742" customFormat="1" ht="20.100000000000001" customHeight="1">
      <c r="B2721" s="863"/>
      <c r="C2721" s="734"/>
      <c r="D2721" s="736"/>
      <c r="E2721" s="741"/>
      <c r="F2721" s="586"/>
    </row>
    <row r="2722" spans="2:6" s="742" customFormat="1" ht="20.100000000000001" customHeight="1">
      <c r="B2722" s="863"/>
      <c r="C2722" s="734"/>
      <c r="D2722" s="736"/>
      <c r="E2722" s="741"/>
      <c r="F2722" s="586"/>
    </row>
    <row r="2723" spans="2:6" s="742" customFormat="1" ht="20.100000000000001" customHeight="1">
      <c r="B2723" s="863"/>
      <c r="C2723" s="734"/>
      <c r="D2723" s="736"/>
      <c r="E2723" s="741"/>
      <c r="F2723" s="586"/>
    </row>
    <row r="2724" spans="2:6" s="742" customFormat="1" ht="20.100000000000001" customHeight="1">
      <c r="B2724" s="863"/>
      <c r="C2724" s="734"/>
      <c r="D2724" s="736"/>
      <c r="E2724" s="741"/>
      <c r="F2724" s="586"/>
    </row>
    <row r="2725" spans="2:6" s="742" customFormat="1" ht="20.100000000000001" customHeight="1">
      <c r="B2725" s="863"/>
      <c r="C2725" s="734"/>
      <c r="D2725" s="736"/>
      <c r="E2725" s="741"/>
      <c r="F2725" s="586"/>
    </row>
    <row r="2726" spans="2:6" s="742" customFormat="1" ht="20.100000000000001" customHeight="1">
      <c r="B2726" s="863"/>
      <c r="C2726" s="734"/>
      <c r="D2726" s="736"/>
      <c r="E2726" s="741"/>
      <c r="F2726" s="586"/>
    </row>
    <row r="2727" spans="2:6" s="742" customFormat="1" ht="20.100000000000001" customHeight="1">
      <c r="B2727" s="863"/>
      <c r="C2727" s="734"/>
      <c r="D2727" s="736"/>
      <c r="E2727" s="741"/>
      <c r="F2727" s="586"/>
    </row>
    <row r="2728" spans="2:6" s="742" customFormat="1" ht="19.5" customHeight="1">
      <c r="B2728" s="863"/>
      <c r="C2728" s="734"/>
      <c r="D2728" s="736"/>
      <c r="E2728" s="741"/>
      <c r="F2728" s="586"/>
    </row>
    <row r="2729" spans="2:6" s="742" customFormat="1" ht="19.5" customHeight="1">
      <c r="B2729" s="863"/>
      <c r="C2729" s="734"/>
      <c r="D2729" s="736"/>
      <c r="E2729" s="741"/>
      <c r="F2729" s="586"/>
    </row>
    <row r="2730" spans="2:6" s="742" customFormat="1" ht="19.5" customHeight="1">
      <c r="B2730" s="863"/>
      <c r="C2730" s="734"/>
      <c r="D2730" s="736"/>
      <c r="E2730" s="741"/>
      <c r="F2730" s="586"/>
    </row>
    <row r="2731" spans="2:6" s="742" customFormat="1" ht="19.5" customHeight="1">
      <c r="B2731" s="863"/>
      <c r="C2731" s="734"/>
      <c r="D2731" s="736"/>
      <c r="E2731" s="741"/>
      <c r="F2731" s="586"/>
    </row>
    <row r="2732" spans="2:6" s="742" customFormat="1" ht="19.5" customHeight="1">
      <c r="B2732" s="863"/>
      <c r="C2732" s="734"/>
      <c r="D2732" s="736"/>
      <c r="E2732" s="741"/>
      <c r="F2732" s="586"/>
    </row>
    <row r="2733" spans="2:6" s="742" customFormat="1" ht="19.5" customHeight="1">
      <c r="B2733" s="863"/>
      <c r="C2733" s="734"/>
      <c r="D2733" s="736"/>
      <c r="E2733" s="741"/>
      <c r="F2733" s="586"/>
    </row>
    <row r="2734" spans="2:6" s="742" customFormat="1" ht="19.5" customHeight="1">
      <c r="B2734" s="863"/>
      <c r="C2734" s="734"/>
      <c r="D2734" s="736"/>
      <c r="E2734" s="741"/>
      <c r="F2734" s="586"/>
    </row>
    <row r="2735" spans="2:6" s="742" customFormat="1" ht="19.5" customHeight="1">
      <c r="B2735" s="863"/>
      <c r="C2735" s="734"/>
      <c r="D2735" s="736"/>
      <c r="E2735" s="741"/>
      <c r="F2735" s="586"/>
    </row>
    <row r="2736" spans="2:6" s="742" customFormat="1" ht="19.5" customHeight="1">
      <c r="B2736" s="863"/>
      <c r="C2736" s="734"/>
      <c r="D2736" s="736"/>
      <c r="E2736" s="741"/>
      <c r="F2736" s="586"/>
    </row>
    <row r="2737" spans="2:6" s="742" customFormat="1" ht="19.5" customHeight="1">
      <c r="B2737" s="863"/>
      <c r="C2737" s="734"/>
      <c r="D2737" s="736"/>
      <c r="E2737" s="741"/>
      <c r="F2737" s="586"/>
    </row>
    <row r="2738" spans="2:6" s="742" customFormat="1" ht="19.5" customHeight="1">
      <c r="B2738" s="863"/>
      <c r="C2738" s="734"/>
      <c r="D2738" s="736"/>
      <c r="E2738" s="741"/>
      <c r="F2738" s="586"/>
    </row>
    <row r="2739" spans="2:6" s="742" customFormat="1" ht="19.5" customHeight="1">
      <c r="B2739" s="863"/>
      <c r="C2739" s="734"/>
      <c r="D2739" s="736"/>
      <c r="E2739" s="741"/>
      <c r="F2739" s="586"/>
    </row>
    <row r="2740" spans="2:6" s="742" customFormat="1" ht="19.5" customHeight="1">
      <c r="B2740" s="863"/>
      <c r="C2740" s="734"/>
      <c r="D2740" s="736"/>
      <c r="E2740" s="741"/>
      <c r="F2740" s="586"/>
    </row>
    <row r="2741" spans="2:6" s="742" customFormat="1" ht="19.5" customHeight="1">
      <c r="B2741" s="863"/>
      <c r="C2741" s="734"/>
      <c r="D2741" s="736"/>
      <c r="E2741" s="741"/>
      <c r="F2741" s="586"/>
    </row>
    <row r="2742" spans="2:6" s="742" customFormat="1" ht="19.5" customHeight="1">
      <c r="B2742" s="863"/>
      <c r="C2742" s="734"/>
      <c r="D2742" s="736"/>
      <c r="E2742" s="741"/>
      <c r="F2742" s="586"/>
    </row>
    <row r="2743" spans="2:6" s="742" customFormat="1" ht="19.5" customHeight="1">
      <c r="B2743" s="863"/>
      <c r="C2743" s="734"/>
      <c r="D2743" s="736"/>
      <c r="E2743" s="741"/>
      <c r="F2743" s="586"/>
    </row>
    <row r="2744" spans="2:6" s="742" customFormat="1" ht="19.5" customHeight="1">
      <c r="B2744" s="863"/>
      <c r="C2744" s="734"/>
      <c r="D2744" s="736"/>
      <c r="E2744" s="741"/>
      <c r="F2744" s="586"/>
    </row>
    <row r="2745" spans="2:6" s="742" customFormat="1" ht="19.5" customHeight="1">
      <c r="B2745" s="863"/>
      <c r="C2745" s="734"/>
      <c r="D2745" s="736"/>
      <c r="E2745" s="741"/>
      <c r="F2745" s="586"/>
    </row>
    <row r="2746" spans="2:6" s="742" customFormat="1" ht="19.5" customHeight="1">
      <c r="B2746" s="863"/>
      <c r="C2746" s="734"/>
      <c r="D2746" s="736"/>
      <c r="E2746" s="741"/>
      <c r="F2746" s="586"/>
    </row>
    <row r="2747" spans="2:6" s="742" customFormat="1" ht="19.5" customHeight="1">
      <c r="B2747" s="863"/>
      <c r="C2747" s="734"/>
      <c r="D2747" s="736"/>
      <c r="E2747" s="741"/>
      <c r="F2747" s="586"/>
    </row>
    <row r="2748" spans="2:6" s="742" customFormat="1" ht="19.5" customHeight="1">
      <c r="B2748" s="863"/>
      <c r="C2748" s="734"/>
      <c r="D2748" s="736"/>
      <c r="E2748" s="741"/>
      <c r="F2748" s="586"/>
    </row>
    <row r="2749" spans="2:6" s="742" customFormat="1" ht="19.5" customHeight="1">
      <c r="B2749" s="863"/>
      <c r="C2749" s="734"/>
      <c r="D2749" s="736"/>
      <c r="E2749" s="741"/>
      <c r="F2749" s="586"/>
    </row>
    <row r="2750" spans="2:6" s="742" customFormat="1" ht="19.5" customHeight="1">
      <c r="B2750" s="863"/>
      <c r="C2750" s="734"/>
      <c r="D2750" s="736"/>
      <c r="E2750" s="741"/>
      <c r="F2750" s="586"/>
    </row>
    <row r="2751" spans="2:6" s="742" customFormat="1" ht="19.5" customHeight="1">
      <c r="B2751" s="863"/>
      <c r="C2751" s="734"/>
      <c r="D2751" s="736"/>
      <c r="E2751" s="741"/>
      <c r="F2751" s="586"/>
    </row>
    <row r="2752" spans="2:6" s="742" customFormat="1" ht="19.5" customHeight="1">
      <c r="B2752" s="863"/>
      <c r="C2752" s="734"/>
      <c r="D2752" s="736"/>
      <c r="E2752" s="741"/>
      <c r="F2752" s="586"/>
    </row>
    <row r="2753" spans="2:6" s="742" customFormat="1" ht="19.5" customHeight="1">
      <c r="B2753" s="863"/>
      <c r="C2753" s="734"/>
      <c r="D2753" s="736"/>
      <c r="E2753" s="741"/>
      <c r="F2753" s="586"/>
    </row>
    <row r="2754" spans="2:6" s="742" customFormat="1" ht="19.5" customHeight="1">
      <c r="B2754" s="863"/>
      <c r="C2754" s="734"/>
      <c r="D2754" s="736"/>
      <c r="E2754" s="741"/>
      <c r="F2754" s="586"/>
    </row>
    <row r="2755" spans="2:6" s="742" customFormat="1" ht="19.5" customHeight="1">
      <c r="B2755" s="863"/>
      <c r="C2755" s="734"/>
      <c r="D2755" s="736"/>
      <c r="E2755" s="741"/>
      <c r="F2755" s="586"/>
    </row>
    <row r="2756" spans="2:6" s="742" customFormat="1" ht="19.5" customHeight="1">
      <c r="B2756" s="863"/>
      <c r="C2756" s="734"/>
      <c r="D2756" s="736"/>
      <c r="E2756" s="741"/>
      <c r="F2756" s="586"/>
    </row>
    <row r="2757" spans="2:6" s="742" customFormat="1" ht="19.5" customHeight="1">
      <c r="B2757" s="863"/>
      <c r="C2757" s="734"/>
      <c r="D2757" s="736"/>
      <c r="E2757" s="741"/>
      <c r="F2757" s="586"/>
    </row>
    <row r="2758" spans="2:6" s="742" customFormat="1" ht="19.5" customHeight="1">
      <c r="B2758" s="863"/>
      <c r="C2758" s="734"/>
      <c r="D2758" s="736"/>
      <c r="E2758" s="741"/>
      <c r="F2758" s="586"/>
    </row>
    <row r="2759" spans="2:6" s="742" customFormat="1" ht="19.5" customHeight="1">
      <c r="B2759" s="863"/>
      <c r="C2759" s="734"/>
      <c r="D2759" s="736"/>
      <c r="E2759" s="741"/>
      <c r="F2759" s="586"/>
    </row>
    <row r="2760" spans="2:6" s="742" customFormat="1" ht="19.5" customHeight="1">
      <c r="B2760" s="863"/>
      <c r="C2760" s="734"/>
      <c r="D2760" s="736"/>
      <c r="E2760" s="741"/>
      <c r="F2760" s="586"/>
    </row>
    <row r="2761" spans="2:6" s="742" customFormat="1" ht="19.5" customHeight="1">
      <c r="B2761" s="863"/>
      <c r="C2761" s="734"/>
      <c r="D2761" s="736"/>
      <c r="E2761" s="741"/>
      <c r="F2761" s="586"/>
    </row>
    <row r="2762" spans="2:6" s="742" customFormat="1" ht="19.5" customHeight="1">
      <c r="B2762" s="863"/>
      <c r="C2762" s="734"/>
      <c r="D2762" s="736"/>
      <c r="E2762" s="741"/>
      <c r="F2762" s="586"/>
    </row>
    <row r="2763" spans="2:6" s="742" customFormat="1" ht="20.100000000000001" customHeight="1">
      <c r="B2763" s="863"/>
      <c r="C2763" s="734"/>
      <c r="D2763" s="736"/>
      <c r="E2763" s="741"/>
      <c r="F2763" s="586"/>
    </row>
    <row r="2764" spans="2:6" s="742" customFormat="1" ht="19.5" customHeight="1">
      <c r="B2764" s="863"/>
      <c r="C2764" s="734"/>
      <c r="D2764" s="736"/>
      <c r="E2764" s="741"/>
      <c r="F2764" s="586"/>
    </row>
    <row r="2765" spans="2:6" s="742" customFormat="1" ht="19.5" customHeight="1">
      <c r="B2765" s="863"/>
      <c r="C2765" s="734"/>
      <c r="D2765" s="736"/>
      <c r="E2765" s="741"/>
      <c r="F2765" s="586"/>
    </row>
    <row r="2766" spans="2:6" s="742" customFormat="1" ht="19.5" customHeight="1">
      <c r="B2766" s="863"/>
      <c r="C2766" s="734"/>
      <c r="D2766" s="736"/>
      <c r="E2766" s="741"/>
      <c r="F2766" s="586"/>
    </row>
    <row r="2767" spans="2:6" s="742" customFormat="1" ht="19.5" customHeight="1">
      <c r="B2767" s="863"/>
      <c r="C2767" s="734"/>
      <c r="D2767" s="736"/>
      <c r="E2767" s="741"/>
      <c r="F2767" s="586"/>
    </row>
    <row r="2768" spans="2:6" s="742" customFormat="1" ht="19.5" customHeight="1">
      <c r="B2768" s="863"/>
      <c r="C2768" s="734"/>
      <c r="D2768" s="736"/>
      <c r="E2768" s="741"/>
      <c r="F2768" s="586"/>
    </row>
    <row r="2769" spans="2:6" s="742" customFormat="1" ht="19.5" customHeight="1">
      <c r="B2769" s="863"/>
      <c r="C2769" s="734"/>
      <c r="D2769" s="736"/>
      <c r="E2769" s="741"/>
      <c r="F2769" s="586"/>
    </row>
    <row r="2770" spans="2:6" s="742" customFormat="1" ht="19.5" customHeight="1">
      <c r="B2770" s="863"/>
      <c r="C2770" s="734"/>
      <c r="D2770" s="736"/>
      <c r="E2770" s="741"/>
      <c r="F2770" s="586"/>
    </row>
    <row r="2771" spans="2:6" s="742" customFormat="1" ht="19.5" customHeight="1">
      <c r="B2771" s="863"/>
      <c r="C2771" s="734"/>
      <c r="D2771" s="736"/>
      <c r="E2771" s="741"/>
      <c r="F2771" s="586"/>
    </row>
    <row r="2772" spans="2:6" s="742" customFormat="1" ht="20.100000000000001" customHeight="1">
      <c r="B2772" s="863"/>
      <c r="C2772" s="734"/>
      <c r="D2772" s="736"/>
      <c r="E2772" s="741"/>
      <c r="F2772" s="586"/>
    </row>
    <row r="2773" spans="2:6" s="742" customFormat="1" ht="19.5" customHeight="1">
      <c r="B2773" s="863"/>
      <c r="C2773" s="734"/>
      <c r="D2773" s="736"/>
      <c r="E2773" s="741"/>
      <c r="F2773" s="586"/>
    </row>
    <row r="2774" spans="2:6" s="742" customFormat="1" ht="19.5" customHeight="1">
      <c r="B2774" s="863"/>
      <c r="C2774" s="734"/>
      <c r="D2774" s="736"/>
      <c r="E2774" s="741"/>
      <c r="F2774" s="586"/>
    </row>
    <row r="2775" spans="2:6" s="742" customFormat="1" ht="19.5" customHeight="1">
      <c r="B2775" s="863"/>
      <c r="C2775" s="734"/>
      <c r="D2775" s="736"/>
      <c r="E2775" s="741"/>
      <c r="F2775" s="586"/>
    </row>
    <row r="2776" spans="2:6" s="742" customFormat="1" ht="19.5" customHeight="1">
      <c r="B2776" s="863"/>
      <c r="C2776" s="734"/>
      <c r="D2776" s="736"/>
      <c r="E2776" s="741"/>
      <c r="F2776" s="586"/>
    </row>
    <row r="2777" spans="2:6" s="742" customFormat="1" ht="19.5" customHeight="1">
      <c r="B2777" s="863"/>
      <c r="C2777" s="734"/>
      <c r="D2777" s="736"/>
      <c r="E2777" s="741"/>
      <c r="F2777" s="586"/>
    </row>
    <row r="2778" spans="2:6" s="742" customFormat="1" ht="19.5" customHeight="1">
      <c r="B2778" s="863"/>
      <c r="C2778" s="734"/>
      <c r="D2778" s="736"/>
      <c r="E2778" s="741"/>
      <c r="F2778" s="586"/>
    </row>
    <row r="2779" spans="2:6" s="742" customFormat="1" ht="19.5" customHeight="1">
      <c r="B2779" s="863"/>
      <c r="C2779" s="734"/>
      <c r="D2779" s="736"/>
      <c r="E2779" s="741"/>
      <c r="F2779" s="586"/>
    </row>
    <row r="2780" spans="2:6" s="742" customFormat="1" ht="19.5" customHeight="1">
      <c r="B2780" s="863"/>
      <c r="C2780" s="734"/>
      <c r="D2780" s="736"/>
      <c r="E2780" s="741"/>
      <c r="F2780" s="586"/>
    </row>
    <row r="2781" spans="2:6" s="742" customFormat="1" ht="19.5" customHeight="1">
      <c r="B2781" s="863"/>
      <c r="C2781" s="734"/>
      <c r="D2781" s="736"/>
      <c r="E2781" s="741"/>
      <c r="F2781" s="586"/>
    </row>
    <row r="2782" spans="2:6" s="742" customFormat="1" ht="19.5" customHeight="1">
      <c r="B2782" s="863"/>
      <c r="C2782" s="734"/>
      <c r="D2782" s="736"/>
      <c r="E2782" s="741"/>
      <c r="F2782" s="586"/>
    </row>
    <row r="2783" spans="2:6" s="742" customFormat="1" ht="19.5" customHeight="1">
      <c r="B2783" s="863"/>
      <c r="C2783" s="734"/>
      <c r="D2783" s="736"/>
      <c r="E2783" s="741"/>
      <c r="F2783" s="586"/>
    </row>
    <row r="2784" spans="2:6" s="742" customFormat="1" ht="19.5" customHeight="1">
      <c r="B2784" s="863"/>
      <c r="C2784" s="734"/>
      <c r="D2784" s="736"/>
      <c r="E2784" s="741"/>
      <c r="F2784" s="586"/>
    </row>
    <row r="2785" spans="2:6" s="742" customFormat="1" ht="19.5" customHeight="1">
      <c r="B2785" s="863"/>
      <c r="C2785" s="734"/>
      <c r="D2785" s="736"/>
      <c r="E2785" s="741"/>
      <c r="F2785" s="586"/>
    </row>
    <row r="2786" spans="2:6" s="742" customFormat="1" ht="19.5" customHeight="1">
      <c r="B2786" s="863"/>
      <c r="C2786" s="734"/>
      <c r="D2786" s="736"/>
      <c r="E2786" s="741"/>
      <c r="F2786" s="586"/>
    </row>
    <row r="2787" spans="2:6" s="742" customFormat="1" ht="19.5" customHeight="1">
      <c r="B2787" s="863"/>
      <c r="C2787" s="734"/>
      <c r="D2787" s="736"/>
      <c r="E2787" s="741"/>
      <c r="F2787" s="586"/>
    </row>
    <row r="2788" spans="2:6" s="742" customFormat="1" ht="19.5" customHeight="1">
      <c r="B2788" s="863"/>
      <c r="C2788" s="734"/>
      <c r="D2788" s="736"/>
      <c r="E2788" s="741"/>
      <c r="F2788" s="586"/>
    </row>
    <row r="2789" spans="2:6" s="742" customFormat="1" ht="19.5" customHeight="1">
      <c r="B2789" s="863"/>
      <c r="C2789" s="734"/>
      <c r="D2789" s="736"/>
      <c r="E2789" s="741"/>
      <c r="F2789" s="586"/>
    </row>
    <row r="2790" spans="2:6" s="742" customFormat="1" ht="19.5" customHeight="1">
      <c r="B2790" s="863"/>
      <c r="C2790" s="734"/>
      <c r="D2790" s="736"/>
      <c r="E2790" s="741"/>
      <c r="F2790" s="586"/>
    </row>
    <row r="2791" spans="2:6" s="742" customFormat="1" ht="20.100000000000001" customHeight="1">
      <c r="B2791" s="863"/>
      <c r="C2791" s="734"/>
      <c r="D2791" s="736"/>
      <c r="E2791" s="741"/>
      <c r="F2791" s="586"/>
    </row>
    <row r="2792" spans="2:6" s="742" customFormat="1" ht="19.5" customHeight="1">
      <c r="B2792" s="863"/>
      <c r="C2792" s="734"/>
      <c r="D2792" s="736"/>
      <c r="E2792" s="741"/>
      <c r="F2792" s="586"/>
    </row>
    <row r="2793" spans="2:6" s="742" customFormat="1" ht="19.5" customHeight="1">
      <c r="B2793" s="863"/>
      <c r="C2793" s="734"/>
      <c r="D2793" s="736"/>
      <c r="E2793" s="741"/>
      <c r="F2793" s="586"/>
    </row>
    <row r="2794" spans="2:6" s="742" customFormat="1" ht="19.5" customHeight="1">
      <c r="B2794" s="863"/>
      <c r="C2794" s="734"/>
      <c r="D2794" s="736"/>
      <c r="E2794" s="741"/>
      <c r="F2794" s="586"/>
    </row>
    <row r="2795" spans="2:6" s="742" customFormat="1" ht="19.5" customHeight="1">
      <c r="B2795" s="863"/>
      <c r="C2795" s="734"/>
      <c r="D2795" s="736"/>
      <c r="E2795" s="741"/>
      <c r="F2795" s="586"/>
    </row>
    <row r="2796" spans="2:6" s="742" customFormat="1" ht="19.5" customHeight="1">
      <c r="B2796" s="863"/>
      <c r="C2796" s="734"/>
      <c r="D2796" s="736"/>
      <c r="E2796" s="741"/>
      <c r="F2796" s="586"/>
    </row>
    <row r="2797" spans="2:6" s="742" customFormat="1" ht="19.5" customHeight="1">
      <c r="B2797" s="863"/>
      <c r="C2797" s="734"/>
      <c r="D2797" s="736"/>
      <c r="E2797" s="741"/>
      <c r="F2797" s="586"/>
    </row>
    <row r="2798" spans="2:6" s="742" customFormat="1" ht="19.5" customHeight="1">
      <c r="B2798" s="863"/>
      <c r="C2798" s="734"/>
      <c r="D2798" s="736"/>
      <c r="E2798" s="741"/>
      <c r="F2798" s="586"/>
    </row>
    <row r="2799" spans="2:6" s="742" customFormat="1" ht="19.5" customHeight="1">
      <c r="B2799" s="863"/>
      <c r="C2799" s="734"/>
      <c r="D2799" s="736"/>
      <c r="E2799" s="741"/>
      <c r="F2799" s="586"/>
    </row>
    <row r="2800" spans="2:6" s="742" customFormat="1" ht="19.5" customHeight="1">
      <c r="B2800" s="863"/>
      <c r="C2800" s="734"/>
      <c r="D2800" s="736"/>
      <c r="E2800" s="741"/>
      <c r="F2800" s="586"/>
    </row>
    <row r="2801" spans="2:6" s="742" customFormat="1" ht="19.5" customHeight="1">
      <c r="B2801" s="863"/>
      <c r="C2801" s="734"/>
      <c r="D2801" s="736"/>
      <c r="E2801" s="741"/>
      <c r="F2801" s="586"/>
    </row>
    <row r="2802" spans="2:6" s="742" customFormat="1" ht="19.5" customHeight="1">
      <c r="B2802" s="863"/>
      <c r="C2802" s="734"/>
      <c r="D2802" s="736"/>
      <c r="E2802" s="741"/>
      <c r="F2802" s="586"/>
    </row>
    <row r="2803" spans="2:6" s="742" customFormat="1" ht="19.5" customHeight="1">
      <c r="B2803" s="863"/>
      <c r="C2803" s="734"/>
      <c r="D2803" s="736"/>
      <c r="E2803" s="741"/>
      <c r="F2803" s="586"/>
    </row>
    <row r="2804" spans="2:6" s="742" customFormat="1" ht="20.100000000000001" customHeight="1">
      <c r="B2804" s="863"/>
      <c r="C2804" s="734"/>
      <c r="D2804" s="736"/>
      <c r="E2804" s="741"/>
      <c r="F2804" s="586"/>
    </row>
    <row r="2805" spans="2:6" s="742" customFormat="1" ht="19.5" customHeight="1">
      <c r="B2805" s="863"/>
      <c r="C2805" s="734"/>
      <c r="D2805" s="736"/>
      <c r="E2805" s="741"/>
      <c r="F2805" s="586"/>
    </row>
    <row r="2806" spans="2:6" s="742" customFormat="1" ht="19.5" customHeight="1">
      <c r="B2806" s="863"/>
      <c r="C2806" s="734"/>
      <c r="D2806" s="736"/>
      <c r="E2806" s="741"/>
      <c r="F2806" s="586"/>
    </row>
    <row r="2807" spans="2:6" s="742" customFormat="1" ht="20.100000000000001" customHeight="1">
      <c r="B2807" s="863"/>
      <c r="C2807" s="734"/>
      <c r="D2807" s="736"/>
      <c r="E2807" s="741"/>
      <c r="F2807" s="586"/>
    </row>
    <row r="2808" spans="2:6" s="742" customFormat="1" ht="19.5" customHeight="1">
      <c r="B2808" s="863"/>
      <c r="C2808" s="734"/>
      <c r="D2808" s="736"/>
      <c r="E2808" s="741"/>
      <c r="F2808" s="586"/>
    </row>
    <row r="2809" spans="2:6" s="742" customFormat="1" ht="19.5" customHeight="1">
      <c r="B2809" s="863"/>
      <c r="C2809" s="734"/>
      <c r="D2809" s="736"/>
      <c r="E2809" s="741"/>
      <c r="F2809" s="586"/>
    </row>
    <row r="2810" spans="2:6" s="742" customFormat="1" ht="19.5" customHeight="1">
      <c r="B2810" s="863"/>
      <c r="C2810" s="734"/>
      <c r="D2810" s="736"/>
      <c r="E2810" s="741"/>
      <c r="F2810" s="586"/>
    </row>
    <row r="2811" spans="2:6" s="742" customFormat="1" ht="19.5" customHeight="1">
      <c r="B2811" s="863"/>
      <c r="C2811" s="734"/>
      <c r="D2811" s="736"/>
      <c r="E2811" s="741"/>
      <c r="F2811" s="586"/>
    </row>
    <row r="2812" spans="2:6" s="742" customFormat="1" ht="19.5" customHeight="1">
      <c r="B2812" s="863"/>
      <c r="C2812" s="734"/>
      <c r="D2812" s="736"/>
      <c r="E2812" s="741"/>
      <c r="F2812" s="586"/>
    </row>
    <row r="2813" spans="2:6" s="742" customFormat="1" ht="19.5" customHeight="1">
      <c r="B2813" s="863"/>
      <c r="C2813" s="734"/>
      <c r="D2813" s="736"/>
      <c r="E2813" s="741"/>
      <c r="F2813" s="586"/>
    </row>
    <row r="2814" spans="2:6" s="742" customFormat="1" ht="19.5" customHeight="1">
      <c r="B2814" s="863"/>
      <c r="C2814" s="734"/>
      <c r="D2814" s="736"/>
      <c r="E2814" s="741"/>
      <c r="F2814" s="586"/>
    </row>
    <row r="2815" spans="2:6" s="742" customFormat="1" ht="19.5" customHeight="1">
      <c r="B2815" s="863"/>
      <c r="C2815" s="734"/>
      <c r="D2815" s="736"/>
      <c r="E2815" s="741"/>
      <c r="F2815" s="586"/>
    </row>
    <row r="2816" spans="2:6" s="742" customFormat="1" ht="19.5" customHeight="1">
      <c r="B2816" s="863"/>
      <c r="C2816" s="734"/>
      <c r="D2816" s="736"/>
      <c r="E2816" s="741"/>
      <c r="F2816" s="586"/>
    </row>
    <row r="2817" spans="2:6" s="742" customFormat="1" ht="19.5" customHeight="1">
      <c r="B2817" s="863"/>
      <c r="C2817" s="734"/>
      <c r="D2817" s="736"/>
      <c r="E2817" s="741"/>
      <c r="F2817" s="586"/>
    </row>
    <row r="2818" spans="2:6" s="742" customFormat="1" ht="19.5" customHeight="1">
      <c r="B2818" s="863"/>
      <c r="C2818" s="734"/>
      <c r="D2818" s="736"/>
      <c r="E2818" s="741"/>
      <c r="F2818" s="586"/>
    </row>
    <row r="2819" spans="2:6" s="742" customFormat="1" ht="19.5" customHeight="1">
      <c r="B2819" s="863"/>
      <c r="C2819" s="734"/>
      <c r="D2819" s="736"/>
      <c r="E2819" s="741"/>
      <c r="F2819" s="586"/>
    </row>
    <row r="2820" spans="2:6" s="742" customFormat="1" ht="19.5" customHeight="1">
      <c r="B2820" s="863"/>
      <c r="C2820" s="734"/>
      <c r="D2820" s="736"/>
      <c r="E2820" s="741"/>
      <c r="F2820" s="586"/>
    </row>
    <row r="2821" spans="2:6" s="742" customFormat="1" ht="19.5" customHeight="1">
      <c r="B2821" s="863"/>
      <c r="C2821" s="734"/>
      <c r="D2821" s="736"/>
      <c r="E2821" s="741"/>
      <c r="F2821" s="586"/>
    </row>
    <row r="2822" spans="2:6" s="742" customFormat="1" ht="19.5" customHeight="1">
      <c r="B2822" s="863"/>
      <c r="C2822" s="734"/>
      <c r="D2822" s="736"/>
      <c r="E2822" s="741"/>
      <c r="F2822" s="586"/>
    </row>
    <row r="2823" spans="2:6" s="742" customFormat="1" ht="19.5" customHeight="1">
      <c r="B2823" s="863"/>
      <c r="C2823" s="734"/>
      <c r="D2823" s="736"/>
      <c r="E2823" s="741"/>
      <c r="F2823" s="586"/>
    </row>
    <row r="2824" spans="2:6" s="742" customFormat="1" ht="19.5" customHeight="1">
      <c r="B2824" s="863"/>
      <c r="C2824" s="734"/>
      <c r="D2824" s="736"/>
      <c r="E2824" s="741"/>
      <c r="F2824" s="586"/>
    </row>
    <row r="2825" spans="2:6" s="742" customFormat="1" ht="19.5" customHeight="1">
      <c r="B2825" s="863"/>
      <c r="C2825" s="734"/>
      <c r="D2825" s="736"/>
      <c r="E2825" s="741"/>
      <c r="F2825" s="586"/>
    </row>
    <row r="2826" spans="2:6" s="742" customFormat="1" ht="19.5" customHeight="1">
      <c r="B2826" s="863"/>
      <c r="C2826" s="734"/>
      <c r="D2826" s="736"/>
      <c r="E2826" s="741"/>
      <c r="F2826" s="586"/>
    </row>
    <row r="2827" spans="2:6" s="742" customFormat="1" ht="19.5" customHeight="1">
      <c r="B2827" s="863"/>
      <c r="C2827" s="734"/>
      <c r="D2827" s="736"/>
      <c r="E2827" s="741"/>
      <c r="F2827" s="586"/>
    </row>
    <row r="2828" spans="2:6" s="742" customFormat="1" ht="19.5" customHeight="1">
      <c r="B2828" s="863"/>
      <c r="C2828" s="734"/>
      <c r="D2828" s="736"/>
      <c r="E2828" s="741"/>
      <c r="F2828" s="586"/>
    </row>
    <row r="2829" spans="2:6" s="742" customFormat="1" ht="19.5" customHeight="1">
      <c r="B2829" s="863"/>
      <c r="C2829" s="734"/>
      <c r="D2829" s="736"/>
      <c r="E2829" s="741"/>
      <c r="F2829" s="586"/>
    </row>
    <row r="2830" spans="2:6" s="742" customFormat="1" ht="19.5" customHeight="1">
      <c r="B2830" s="863"/>
      <c r="C2830" s="734"/>
      <c r="D2830" s="736"/>
      <c r="E2830" s="741"/>
      <c r="F2830" s="586"/>
    </row>
    <row r="2831" spans="2:6" s="742" customFormat="1" ht="19.5" customHeight="1">
      <c r="B2831" s="863"/>
      <c r="C2831" s="734"/>
      <c r="D2831" s="736"/>
      <c r="E2831" s="741"/>
      <c r="F2831" s="586"/>
    </row>
    <row r="2832" spans="2:6" s="742" customFormat="1" ht="19.5" customHeight="1">
      <c r="B2832" s="863"/>
      <c r="C2832" s="734"/>
      <c r="D2832" s="736"/>
      <c r="E2832" s="741"/>
      <c r="F2832" s="586"/>
    </row>
    <row r="2833" spans="2:6" s="742" customFormat="1" ht="19.5" customHeight="1">
      <c r="B2833" s="863"/>
      <c r="C2833" s="734"/>
      <c r="D2833" s="736"/>
      <c r="E2833" s="741"/>
      <c r="F2833" s="586"/>
    </row>
    <row r="2834" spans="2:6" s="742" customFormat="1" ht="19.5" customHeight="1">
      <c r="B2834" s="863"/>
      <c r="C2834" s="734"/>
      <c r="D2834" s="736"/>
      <c r="E2834" s="741"/>
      <c r="F2834" s="586"/>
    </row>
    <row r="2835" spans="2:6" s="742" customFormat="1" ht="19.5" customHeight="1">
      <c r="B2835" s="863"/>
      <c r="C2835" s="734"/>
      <c r="D2835" s="736"/>
      <c r="E2835" s="741"/>
      <c r="F2835" s="586"/>
    </row>
    <row r="2836" spans="2:6" s="742" customFormat="1" ht="19.5" customHeight="1">
      <c r="B2836" s="863"/>
      <c r="C2836" s="734"/>
      <c r="D2836" s="736"/>
      <c r="E2836" s="741"/>
      <c r="F2836" s="586"/>
    </row>
    <row r="2837" spans="2:6" s="742" customFormat="1" ht="19.5" customHeight="1">
      <c r="B2837" s="863"/>
      <c r="C2837" s="734"/>
      <c r="D2837" s="736"/>
      <c r="E2837" s="741"/>
      <c r="F2837" s="586"/>
    </row>
    <row r="2838" spans="2:6" s="742" customFormat="1" ht="19.5" customHeight="1">
      <c r="B2838" s="863"/>
      <c r="C2838" s="734"/>
      <c r="D2838" s="736"/>
      <c r="E2838" s="741"/>
      <c r="F2838" s="586"/>
    </row>
    <row r="2839" spans="2:6" s="742" customFormat="1" ht="19.5" customHeight="1">
      <c r="B2839" s="863"/>
      <c r="C2839" s="734"/>
      <c r="D2839" s="736"/>
      <c r="E2839" s="741"/>
      <c r="F2839" s="586"/>
    </row>
    <row r="2840" spans="2:6" s="742" customFormat="1" ht="19.5" customHeight="1">
      <c r="B2840" s="863"/>
      <c r="C2840" s="734"/>
      <c r="D2840" s="736"/>
      <c r="E2840" s="741"/>
      <c r="F2840" s="586"/>
    </row>
    <row r="2841" spans="2:6" s="742" customFormat="1" ht="19.5" customHeight="1">
      <c r="B2841" s="863"/>
      <c r="C2841" s="734"/>
      <c r="D2841" s="736"/>
      <c r="E2841" s="741"/>
      <c r="F2841" s="586"/>
    </row>
    <row r="2842" spans="2:6" s="742" customFormat="1" ht="19.5" customHeight="1">
      <c r="B2842" s="863"/>
      <c r="C2842" s="734"/>
      <c r="D2842" s="736"/>
      <c r="E2842" s="741"/>
      <c r="F2842" s="586"/>
    </row>
    <row r="2843" spans="2:6" s="742" customFormat="1" ht="19.5" customHeight="1">
      <c r="B2843" s="863"/>
      <c r="C2843" s="734"/>
      <c r="D2843" s="736"/>
      <c r="E2843" s="741"/>
      <c r="F2843" s="586"/>
    </row>
    <row r="2844" spans="2:6" s="742" customFormat="1" ht="19.5" customHeight="1">
      <c r="B2844" s="863"/>
      <c r="C2844" s="734"/>
      <c r="D2844" s="736"/>
      <c r="E2844" s="741"/>
      <c r="F2844" s="586"/>
    </row>
    <row r="2845" spans="2:6" s="742" customFormat="1" ht="19.5" customHeight="1">
      <c r="B2845" s="863"/>
      <c r="C2845" s="734"/>
      <c r="D2845" s="736"/>
      <c r="E2845" s="741"/>
      <c r="F2845" s="586"/>
    </row>
    <row r="2846" spans="2:6" s="742" customFormat="1" ht="19.5" customHeight="1">
      <c r="B2846" s="863"/>
      <c r="C2846" s="734"/>
      <c r="D2846" s="736"/>
      <c r="E2846" s="741"/>
      <c r="F2846" s="586"/>
    </row>
    <row r="2847" spans="2:6" s="742" customFormat="1" ht="19.5" customHeight="1">
      <c r="B2847" s="863"/>
      <c r="C2847" s="734"/>
      <c r="D2847" s="736"/>
      <c r="E2847" s="741"/>
      <c r="F2847" s="586"/>
    </row>
    <row r="2848" spans="2:6" s="742" customFormat="1" ht="19.5" customHeight="1">
      <c r="B2848" s="863"/>
      <c r="C2848" s="734"/>
      <c r="D2848" s="736"/>
      <c r="E2848" s="741"/>
      <c r="F2848" s="586"/>
    </row>
    <row r="2849" spans="2:6" s="742" customFormat="1" ht="19.5" customHeight="1">
      <c r="B2849" s="863"/>
      <c r="C2849" s="734"/>
      <c r="D2849" s="736"/>
      <c r="E2849" s="741"/>
      <c r="F2849" s="586"/>
    </row>
    <row r="2850" spans="2:6" s="742" customFormat="1" ht="19.5" customHeight="1">
      <c r="B2850" s="863"/>
      <c r="C2850" s="734"/>
      <c r="D2850" s="736"/>
      <c r="E2850" s="741"/>
      <c r="F2850" s="586"/>
    </row>
    <row r="2851" spans="2:6" s="742" customFormat="1" ht="19.5" customHeight="1">
      <c r="B2851" s="863"/>
      <c r="C2851" s="734"/>
      <c r="D2851" s="736"/>
      <c r="E2851" s="741"/>
      <c r="F2851" s="586"/>
    </row>
    <row r="2852" spans="2:6" s="742" customFormat="1" ht="19.5" customHeight="1">
      <c r="B2852" s="863"/>
      <c r="C2852" s="734"/>
      <c r="D2852" s="736"/>
      <c r="E2852" s="741"/>
      <c r="F2852" s="586"/>
    </row>
    <row r="2853" spans="2:6" s="742" customFormat="1" ht="19.5" customHeight="1">
      <c r="B2853" s="863"/>
      <c r="C2853" s="734"/>
      <c r="D2853" s="736"/>
      <c r="E2853" s="741"/>
      <c r="F2853" s="586"/>
    </row>
    <row r="2854" spans="2:6" s="742" customFormat="1" ht="20.100000000000001" customHeight="1">
      <c r="B2854" s="863"/>
      <c r="C2854" s="734"/>
      <c r="D2854" s="736"/>
      <c r="E2854" s="741"/>
      <c r="F2854" s="586"/>
    </row>
    <row r="2855" spans="2:6" s="742" customFormat="1" ht="19.5" customHeight="1">
      <c r="B2855" s="863"/>
      <c r="C2855" s="734"/>
      <c r="D2855" s="736"/>
      <c r="E2855" s="741"/>
      <c r="F2855" s="586"/>
    </row>
    <row r="2856" spans="2:6" s="742" customFormat="1" ht="19.5" customHeight="1">
      <c r="B2856" s="863"/>
      <c r="C2856" s="734"/>
      <c r="D2856" s="736"/>
      <c r="E2856" s="741"/>
      <c r="F2856" s="586"/>
    </row>
    <row r="2857" spans="2:6" s="742" customFormat="1" ht="19.5" customHeight="1">
      <c r="B2857" s="863"/>
      <c r="C2857" s="734"/>
      <c r="D2857" s="736"/>
      <c r="E2857" s="741"/>
      <c r="F2857" s="586"/>
    </row>
    <row r="2858" spans="2:6" s="742" customFormat="1" ht="19.5" customHeight="1">
      <c r="B2858" s="863"/>
      <c r="C2858" s="734"/>
      <c r="D2858" s="736"/>
      <c r="E2858" s="741"/>
      <c r="F2858" s="586"/>
    </row>
    <row r="2859" spans="2:6" s="742" customFormat="1" ht="19.5" customHeight="1">
      <c r="B2859" s="863"/>
      <c r="C2859" s="734"/>
      <c r="D2859" s="736"/>
      <c r="E2859" s="741"/>
      <c r="F2859" s="586"/>
    </row>
    <row r="2860" spans="2:6" s="742" customFormat="1" ht="19.5" customHeight="1">
      <c r="B2860" s="863"/>
      <c r="C2860" s="734"/>
      <c r="D2860" s="736"/>
      <c r="E2860" s="741"/>
      <c r="F2860" s="586"/>
    </row>
    <row r="2861" spans="2:6" s="742" customFormat="1" ht="19.5" customHeight="1">
      <c r="B2861" s="863"/>
      <c r="C2861" s="734"/>
      <c r="D2861" s="736"/>
      <c r="E2861" s="741"/>
      <c r="F2861" s="586"/>
    </row>
    <row r="2862" spans="2:6" s="742" customFormat="1" ht="19.5" customHeight="1">
      <c r="B2862" s="863"/>
      <c r="C2862" s="734"/>
      <c r="D2862" s="736"/>
      <c r="E2862" s="741"/>
      <c r="F2862" s="586"/>
    </row>
    <row r="2863" spans="2:6" s="742" customFormat="1" ht="19.5" customHeight="1">
      <c r="B2863" s="863"/>
      <c r="C2863" s="734"/>
      <c r="D2863" s="736"/>
      <c r="E2863" s="741"/>
      <c r="F2863" s="586"/>
    </row>
    <row r="2864" spans="2:6" s="742" customFormat="1" ht="19.5" customHeight="1">
      <c r="B2864" s="863"/>
      <c r="C2864" s="734"/>
      <c r="D2864" s="736"/>
      <c r="E2864" s="741"/>
      <c r="F2864" s="586"/>
    </row>
    <row r="2865" spans="2:6" s="742" customFormat="1" ht="19.5" customHeight="1">
      <c r="B2865" s="863"/>
      <c r="C2865" s="734"/>
      <c r="D2865" s="736"/>
      <c r="E2865" s="741"/>
      <c r="F2865" s="586"/>
    </row>
    <row r="2866" spans="2:6" s="742" customFormat="1" ht="19.5" customHeight="1">
      <c r="B2866" s="863"/>
      <c r="C2866" s="734"/>
      <c r="D2866" s="736"/>
      <c r="E2866" s="741"/>
      <c r="F2866" s="586"/>
    </row>
    <row r="2867" spans="2:6" s="742" customFormat="1" ht="19.5" customHeight="1">
      <c r="B2867" s="863"/>
      <c r="C2867" s="734"/>
      <c r="D2867" s="736"/>
      <c r="E2867" s="741"/>
      <c r="F2867" s="586"/>
    </row>
    <row r="2868" spans="2:6" s="742" customFormat="1" ht="19.5" customHeight="1">
      <c r="B2868" s="863"/>
      <c r="C2868" s="734"/>
      <c r="D2868" s="736"/>
      <c r="E2868" s="741"/>
      <c r="F2868" s="586"/>
    </row>
    <row r="2869" spans="2:6" s="742" customFormat="1" ht="19.5" customHeight="1">
      <c r="B2869" s="863"/>
      <c r="C2869" s="734"/>
      <c r="D2869" s="736"/>
      <c r="E2869" s="741"/>
      <c r="F2869" s="586"/>
    </row>
    <row r="2870" spans="2:6" s="742" customFormat="1" ht="19.5" customHeight="1">
      <c r="B2870" s="863"/>
      <c r="C2870" s="734"/>
      <c r="D2870" s="736"/>
      <c r="E2870" s="741"/>
      <c r="F2870" s="586"/>
    </row>
    <row r="2871" spans="2:6" s="742" customFormat="1" ht="19.5" customHeight="1">
      <c r="B2871" s="863"/>
      <c r="C2871" s="734"/>
      <c r="D2871" s="736"/>
      <c r="E2871" s="741"/>
      <c r="F2871" s="586"/>
    </row>
    <row r="2872" spans="2:6" s="742" customFormat="1" ht="19.5" customHeight="1">
      <c r="B2872" s="863"/>
      <c r="C2872" s="734"/>
      <c r="D2872" s="736"/>
      <c r="E2872" s="741"/>
      <c r="F2872" s="586"/>
    </row>
    <row r="2873" spans="2:6" s="742" customFormat="1" ht="19.5" customHeight="1">
      <c r="B2873" s="863"/>
      <c r="C2873" s="734"/>
      <c r="D2873" s="736"/>
      <c r="E2873" s="741"/>
      <c r="F2873" s="586"/>
    </row>
    <row r="2874" spans="2:6" s="742" customFormat="1" ht="19.5" customHeight="1">
      <c r="B2874" s="863"/>
      <c r="C2874" s="734"/>
      <c r="D2874" s="736"/>
      <c r="E2874" s="741"/>
      <c r="F2874" s="586"/>
    </row>
    <row r="2875" spans="2:6" s="742" customFormat="1" ht="19.5" customHeight="1">
      <c r="B2875" s="863"/>
      <c r="C2875" s="734"/>
      <c r="D2875" s="736"/>
      <c r="E2875" s="741"/>
      <c r="F2875" s="586"/>
    </row>
    <row r="2876" spans="2:6" s="742" customFormat="1" ht="19.5" customHeight="1">
      <c r="B2876" s="863"/>
      <c r="C2876" s="734"/>
      <c r="D2876" s="736"/>
      <c r="E2876" s="741"/>
      <c r="F2876" s="586"/>
    </row>
    <row r="2877" spans="2:6" s="742" customFormat="1" ht="19.5" customHeight="1">
      <c r="B2877" s="863"/>
      <c r="C2877" s="734"/>
      <c r="D2877" s="736"/>
      <c r="E2877" s="741"/>
      <c r="F2877" s="586"/>
    </row>
    <row r="2878" spans="2:6" s="742" customFormat="1" ht="19.5" customHeight="1">
      <c r="B2878" s="863"/>
      <c r="C2878" s="734"/>
      <c r="D2878" s="736"/>
      <c r="E2878" s="741"/>
      <c r="F2878" s="586"/>
    </row>
    <row r="2879" spans="2:6" s="742" customFormat="1" ht="19.5" customHeight="1">
      <c r="B2879" s="863"/>
      <c r="C2879" s="734"/>
      <c r="D2879" s="736"/>
      <c r="E2879" s="741"/>
      <c r="F2879" s="586"/>
    </row>
    <row r="2880" spans="2:6" s="742" customFormat="1" ht="19.5" customHeight="1">
      <c r="B2880" s="863"/>
      <c r="C2880" s="734"/>
      <c r="D2880" s="736"/>
      <c r="E2880" s="741"/>
      <c r="F2880" s="586"/>
    </row>
    <row r="2881" spans="2:6" s="742" customFormat="1" ht="19.5" customHeight="1">
      <c r="B2881" s="863"/>
      <c r="C2881" s="734"/>
      <c r="D2881" s="736"/>
      <c r="E2881" s="741"/>
      <c r="F2881" s="586"/>
    </row>
    <row r="2882" spans="2:6" s="742" customFormat="1" ht="19.5" customHeight="1">
      <c r="B2882" s="863"/>
      <c r="C2882" s="734"/>
      <c r="D2882" s="736"/>
      <c r="E2882" s="741"/>
      <c r="F2882" s="586"/>
    </row>
    <row r="2883" spans="2:6" s="742" customFormat="1" ht="19.5" customHeight="1">
      <c r="B2883" s="863"/>
      <c r="C2883" s="734"/>
      <c r="D2883" s="736"/>
      <c r="E2883" s="741"/>
      <c r="F2883" s="586"/>
    </row>
    <row r="2884" spans="2:6" s="742" customFormat="1" ht="19.5" customHeight="1">
      <c r="B2884" s="863"/>
      <c r="C2884" s="734"/>
      <c r="D2884" s="736"/>
      <c r="E2884" s="741"/>
      <c r="F2884" s="586"/>
    </row>
    <row r="2885" spans="2:6" s="742" customFormat="1" ht="19.5" customHeight="1">
      <c r="B2885" s="863"/>
      <c r="C2885" s="734"/>
      <c r="D2885" s="736"/>
      <c r="E2885" s="741"/>
      <c r="F2885" s="586"/>
    </row>
    <row r="2886" spans="2:6" s="742" customFormat="1" ht="19.5" customHeight="1">
      <c r="B2886" s="863"/>
      <c r="C2886" s="734"/>
      <c r="D2886" s="736"/>
      <c r="E2886" s="741"/>
      <c r="F2886" s="586"/>
    </row>
    <row r="2887" spans="2:6" s="742" customFormat="1" ht="19.5" customHeight="1">
      <c r="B2887" s="863"/>
      <c r="C2887" s="734"/>
      <c r="D2887" s="736"/>
      <c r="E2887" s="741"/>
      <c r="F2887" s="586"/>
    </row>
    <row r="2888" spans="2:6" s="742" customFormat="1" ht="19.5" customHeight="1">
      <c r="B2888" s="863"/>
      <c r="C2888" s="734"/>
      <c r="D2888" s="736"/>
      <c r="E2888" s="741"/>
      <c r="F2888" s="586"/>
    </row>
    <row r="2889" spans="2:6" s="742" customFormat="1" ht="19.5" customHeight="1">
      <c r="B2889" s="863"/>
      <c r="C2889" s="734"/>
      <c r="D2889" s="736"/>
      <c r="E2889" s="741"/>
      <c r="F2889" s="586"/>
    </row>
    <row r="2890" spans="2:6" s="742" customFormat="1" ht="19.5" customHeight="1">
      <c r="B2890" s="863"/>
      <c r="C2890" s="734"/>
      <c r="D2890" s="736"/>
      <c r="E2890" s="741"/>
      <c r="F2890" s="586"/>
    </row>
    <row r="2891" spans="2:6" s="742" customFormat="1" ht="19.5" customHeight="1">
      <c r="B2891" s="863"/>
      <c r="C2891" s="734"/>
      <c r="D2891" s="736"/>
      <c r="E2891" s="741"/>
      <c r="F2891" s="586"/>
    </row>
    <row r="2892" spans="2:6" s="742" customFormat="1" ht="19.5" customHeight="1">
      <c r="B2892" s="863"/>
      <c r="C2892" s="734"/>
      <c r="D2892" s="736"/>
      <c r="E2892" s="741"/>
      <c r="F2892" s="586"/>
    </row>
    <row r="2893" spans="2:6" s="742" customFormat="1" ht="19.5" customHeight="1">
      <c r="B2893" s="863"/>
      <c r="C2893" s="734"/>
      <c r="D2893" s="736"/>
      <c r="E2893" s="741"/>
      <c r="F2893" s="586"/>
    </row>
    <row r="2894" spans="2:6" s="742" customFormat="1" ht="19.5" customHeight="1">
      <c r="B2894" s="863"/>
      <c r="C2894" s="734"/>
      <c r="D2894" s="736"/>
      <c r="E2894" s="741"/>
      <c r="F2894" s="586"/>
    </row>
    <row r="2895" spans="2:6" s="742" customFormat="1" ht="19.5" customHeight="1">
      <c r="B2895" s="863"/>
      <c r="C2895" s="734"/>
      <c r="D2895" s="736"/>
      <c r="E2895" s="741"/>
      <c r="F2895" s="586"/>
    </row>
    <row r="2896" spans="2:6" s="742" customFormat="1" ht="19.5" customHeight="1">
      <c r="B2896" s="863"/>
      <c r="C2896" s="734"/>
      <c r="D2896" s="736"/>
      <c r="E2896" s="741"/>
      <c r="F2896" s="586"/>
    </row>
    <row r="2897" spans="2:6" s="742" customFormat="1" ht="19.5" customHeight="1">
      <c r="B2897" s="863"/>
      <c r="C2897" s="734"/>
      <c r="D2897" s="736"/>
      <c r="E2897" s="741"/>
      <c r="F2897" s="586"/>
    </row>
    <row r="2898" spans="2:6" s="742" customFormat="1" ht="19.5" customHeight="1">
      <c r="B2898" s="863"/>
      <c r="C2898" s="734"/>
      <c r="D2898" s="736"/>
      <c r="E2898" s="741"/>
      <c r="F2898" s="586"/>
    </row>
    <row r="2899" spans="2:6" s="742" customFormat="1" ht="19.5" customHeight="1">
      <c r="B2899" s="863"/>
      <c r="C2899" s="734"/>
      <c r="D2899" s="736"/>
      <c r="E2899" s="741"/>
      <c r="F2899" s="586"/>
    </row>
    <row r="2900" spans="2:6" s="742" customFormat="1" ht="19.5" customHeight="1">
      <c r="B2900" s="863"/>
      <c r="C2900" s="734"/>
      <c r="D2900" s="736"/>
      <c r="E2900" s="741"/>
      <c r="F2900" s="586"/>
    </row>
    <row r="2901" spans="2:6" s="742" customFormat="1" ht="19.5" customHeight="1">
      <c r="B2901" s="863"/>
      <c r="C2901" s="734"/>
      <c r="D2901" s="736"/>
      <c r="E2901" s="741"/>
      <c r="F2901" s="586"/>
    </row>
    <row r="2902" spans="2:6" s="742" customFormat="1" ht="19.5" customHeight="1">
      <c r="B2902" s="863"/>
      <c r="C2902" s="734"/>
      <c r="D2902" s="736"/>
      <c r="E2902" s="741"/>
      <c r="F2902" s="586"/>
    </row>
    <row r="2903" spans="2:6" s="742" customFormat="1" ht="19.5" customHeight="1">
      <c r="B2903" s="863"/>
      <c r="C2903" s="734"/>
      <c r="D2903" s="736"/>
      <c r="E2903" s="741"/>
      <c r="F2903" s="586"/>
    </row>
    <row r="2904" spans="2:6" s="742" customFormat="1" ht="19.5" customHeight="1">
      <c r="B2904" s="863"/>
      <c r="C2904" s="734"/>
      <c r="D2904" s="736"/>
      <c r="E2904" s="741"/>
      <c r="F2904" s="586"/>
    </row>
    <row r="2905" spans="2:6" s="742" customFormat="1" ht="19.5" customHeight="1">
      <c r="B2905" s="863"/>
      <c r="C2905" s="734"/>
      <c r="D2905" s="736"/>
      <c r="E2905" s="741"/>
      <c r="F2905" s="586"/>
    </row>
    <row r="2906" spans="2:6" s="742" customFormat="1" ht="19.5" customHeight="1">
      <c r="B2906" s="863"/>
      <c r="C2906" s="734"/>
      <c r="D2906" s="736"/>
      <c r="E2906" s="741"/>
      <c r="F2906" s="586"/>
    </row>
    <row r="2907" spans="2:6" s="742" customFormat="1" ht="19.5" customHeight="1">
      <c r="B2907" s="863"/>
      <c r="C2907" s="734"/>
      <c r="D2907" s="736"/>
      <c r="E2907" s="741"/>
      <c r="F2907" s="586"/>
    </row>
    <row r="2908" spans="2:6" s="742" customFormat="1" ht="19.5" customHeight="1">
      <c r="B2908" s="863"/>
      <c r="C2908" s="734"/>
      <c r="D2908" s="736"/>
      <c r="E2908" s="741"/>
      <c r="F2908" s="586"/>
    </row>
    <row r="2909" spans="2:6" s="742" customFormat="1" ht="19.5" customHeight="1">
      <c r="B2909" s="863"/>
      <c r="C2909" s="734"/>
      <c r="D2909" s="736"/>
      <c r="E2909" s="741"/>
      <c r="F2909" s="586"/>
    </row>
    <row r="2910" spans="2:6" s="742" customFormat="1" ht="19.5" customHeight="1">
      <c r="B2910" s="863"/>
      <c r="C2910" s="734"/>
      <c r="D2910" s="736"/>
      <c r="E2910" s="741"/>
      <c r="F2910" s="586"/>
    </row>
    <row r="2911" spans="2:6" s="742" customFormat="1" ht="19.5" customHeight="1">
      <c r="B2911" s="863"/>
      <c r="C2911" s="734"/>
      <c r="D2911" s="736"/>
      <c r="E2911" s="741"/>
      <c r="F2911" s="586"/>
    </row>
    <row r="2912" spans="2:6" s="742" customFormat="1" ht="19.5" customHeight="1">
      <c r="B2912" s="863"/>
      <c r="C2912" s="734"/>
      <c r="D2912" s="736"/>
      <c r="E2912" s="741"/>
      <c r="F2912" s="586"/>
    </row>
    <row r="2913" spans="2:6" s="742" customFormat="1" ht="19.5" customHeight="1">
      <c r="B2913" s="863"/>
      <c r="C2913" s="734"/>
      <c r="D2913" s="736"/>
      <c r="E2913" s="741"/>
      <c r="F2913" s="586"/>
    </row>
    <row r="2914" spans="2:6" s="742" customFormat="1" ht="19.5" customHeight="1">
      <c r="B2914" s="863"/>
      <c r="C2914" s="734"/>
      <c r="D2914" s="736"/>
      <c r="E2914" s="741"/>
      <c r="F2914" s="586"/>
    </row>
    <row r="2915" spans="2:6" s="742" customFormat="1" ht="19.5" customHeight="1">
      <c r="B2915" s="863"/>
      <c r="C2915" s="734"/>
      <c r="D2915" s="736"/>
      <c r="E2915" s="741"/>
      <c r="F2915" s="586"/>
    </row>
    <row r="2916" spans="2:6" s="742" customFormat="1" ht="19.5" customHeight="1">
      <c r="B2916" s="863"/>
      <c r="C2916" s="734"/>
      <c r="D2916" s="736"/>
      <c r="E2916" s="741"/>
      <c r="F2916" s="586"/>
    </row>
    <row r="2917" spans="2:6" s="742" customFormat="1" ht="19.5" customHeight="1">
      <c r="B2917" s="863"/>
      <c r="C2917" s="734"/>
      <c r="D2917" s="736"/>
      <c r="E2917" s="741"/>
      <c r="F2917" s="586"/>
    </row>
    <row r="2918" spans="2:6" s="742" customFormat="1" ht="19.5" customHeight="1">
      <c r="B2918" s="863"/>
      <c r="C2918" s="734"/>
      <c r="D2918" s="736"/>
      <c r="E2918" s="741"/>
      <c r="F2918" s="586"/>
    </row>
    <row r="2919" spans="2:6" s="742" customFormat="1" ht="19.5" customHeight="1">
      <c r="B2919" s="863"/>
      <c r="C2919" s="734"/>
      <c r="D2919" s="736"/>
      <c r="E2919" s="741"/>
      <c r="F2919" s="586"/>
    </row>
    <row r="2920" spans="2:6" s="742" customFormat="1" ht="19.5" customHeight="1">
      <c r="B2920" s="863"/>
      <c r="C2920" s="734"/>
      <c r="D2920" s="736"/>
      <c r="E2920" s="741"/>
      <c r="F2920" s="586"/>
    </row>
    <row r="2921" spans="2:6" s="742" customFormat="1" ht="19.5" customHeight="1">
      <c r="B2921" s="863"/>
      <c r="C2921" s="734"/>
      <c r="D2921" s="736"/>
      <c r="E2921" s="741"/>
      <c r="F2921" s="586"/>
    </row>
    <row r="2922" spans="2:6" s="742" customFormat="1" ht="19.5" customHeight="1">
      <c r="B2922" s="863"/>
      <c r="C2922" s="734"/>
      <c r="D2922" s="736"/>
      <c r="E2922" s="741"/>
      <c r="F2922" s="586"/>
    </row>
    <row r="2923" spans="2:6" s="742" customFormat="1" ht="19.5" customHeight="1">
      <c r="B2923" s="863"/>
      <c r="C2923" s="734"/>
      <c r="D2923" s="736"/>
      <c r="E2923" s="741"/>
      <c r="F2923" s="586"/>
    </row>
    <row r="2924" spans="2:6" s="742" customFormat="1" ht="19.5" customHeight="1">
      <c r="B2924" s="863"/>
      <c r="C2924" s="734"/>
      <c r="D2924" s="736"/>
      <c r="E2924" s="741"/>
      <c r="F2924" s="586"/>
    </row>
    <row r="2925" spans="2:6" s="742" customFormat="1" ht="19.5" customHeight="1">
      <c r="B2925" s="863"/>
      <c r="C2925" s="734"/>
      <c r="D2925" s="736"/>
      <c r="E2925" s="741"/>
      <c r="F2925" s="586"/>
    </row>
    <row r="2926" spans="2:6" s="742" customFormat="1" ht="19.5" customHeight="1">
      <c r="B2926" s="863"/>
      <c r="C2926" s="734"/>
      <c r="D2926" s="736"/>
      <c r="E2926" s="741"/>
      <c r="F2926" s="586"/>
    </row>
    <row r="2927" spans="2:6" s="742" customFormat="1" ht="19.5" customHeight="1">
      <c r="B2927" s="863"/>
      <c r="C2927" s="734"/>
      <c r="D2927" s="736"/>
      <c r="E2927" s="741"/>
      <c r="F2927" s="586"/>
    </row>
    <row r="2928" spans="2:6" s="742" customFormat="1" ht="19.5" customHeight="1">
      <c r="B2928" s="863"/>
      <c r="C2928" s="734"/>
      <c r="D2928" s="736"/>
      <c r="E2928" s="741"/>
      <c r="F2928" s="586"/>
    </row>
    <row r="2929" spans="2:6" s="742" customFormat="1" ht="19.5" customHeight="1">
      <c r="B2929" s="863"/>
      <c r="C2929" s="734"/>
      <c r="D2929" s="736"/>
      <c r="E2929" s="741"/>
      <c r="F2929" s="586"/>
    </row>
    <row r="2930" spans="2:6" s="742" customFormat="1" ht="19.5" customHeight="1">
      <c r="B2930" s="863"/>
      <c r="C2930" s="734"/>
      <c r="D2930" s="736"/>
      <c r="E2930" s="741"/>
      <c r="F2930" s="586"/>
    </row>
    <row r="2931" spans="2:6" s="742" customFormat="1" ht="19.5" customHeight="1">
      <c r="B2931" s="863"/>
      <c r="C2931" s="734"/>
      <c r="D2931" s="736"/>
      <c r="E2931" s="741"/>
      <c r="F2931" s="586"/>
    </row>
    <row r="2932" spans="2:6" s="742" customFormat="1" ht="19.5" customHeight="1">
      <c r="B2932" s="863"/>
      <c r="C2932" s="734"/>
      <c r="D2932" s="736"/>
      <c r="E2932" s="741"/>
      <c r="F2932" s="586"/>
    </row>
    <row r="2933" spans="2:6" s="742" customFormat="1" ht="19.5" customHeight="1">
      <c r="B2933" s="863"/>
      <c r="C2933" s="734"/>
      <c r="D2933" s="736"/>
      <c r="E2933" s="741"/>
      <c r="F2933" s="586"/>
    </row>
    <row r="2934" spans="2:6" s="742" customFormat="1" ht="19.5" customHeight="1">
      <c r="B2934" s="863"/>
      <c r="C2934" s="734"/>
      <c r="D2934" s="736"/>
      <c r="E2934" s="741"/>
      <c r="F2934" s="586"/>
    </row>
    <row r="2935" spans="2:6" s="742" customFormat="1" ht="19.5" customHeight="1">
      <c r="B2935" s="863"/>
      <c r="C2935" s="734"/>
      <c r="D2935" s="736"/>
      <c r="E2935" s="741"/>
      <c r="F2935" s="586"/>
    </row>
    <row r="2936" spans="2:6" s="742" customFormat="1" ht="19.5" customHeight="1">
      <c r="B2936" s="863"/>
      <c r="C2936" s="734"/>
      <c r="D2936" s="736"/>
      <c r="E2936" s="741"/>
      <c r="F2936" s="586"/>
    </row>
    <row r="2937" spans="2:6" s="742" customFormat="1" ht="19.5" customHeight="1">
      <c r="B2937" s="863"/>
      <c r="C2937" s="734"/>
      <c r="D2937" s="736"/>
      <c r="E2937" s="741"/>
      <c r="F2937" s="586"/>
    </row>
    <row r="2938" spans="2:6" s="742" customFormat="1" ht="19.5" customHeight="1">
      <c r="B2938" s="863"/>
      <c r="C2938" s="734"/>
      <c r="D2938" s="736"/>
      <c r="E2938" s="741"/>
      <c r="F2938" s="586"/>
    </row>
    <row r="2939" spans="2:6" s="742" customFormat="1" ht="19.5" customHeight="1">
      <c r="B2939" s="863"/>
      <c r="C2939" s="734"/>
      <c r="D2939" s="736"/>
      <c r="E2939" s="741"/>
      <c r="F2939" s="586"/>
    </row>
    <row r="2940" spans="2:6" s="742" customFormat="1" ht="19.5" customHeight="1">
      <c r="B2940" s="863"/>
      <c r="C2940" s="734"/>
      <c r="D2940" s="736"/>
      <c r="E2940" s="741"/>
      <c r="F2940" s="586"/>
    </row>
    <row r="2941" spans="2:6" s="742" customFormat="1" ht="19.5" customHeight="1">
      <c r="B2941" s="863"/>
      <c r="C2941" s="734"/>
      <c r="D2941" s="736"/>
      <c r="E2941" s="741"/>
      <c r="F2941" s="586"/>
    </row>
    <row r="2942" spans="2:6" s="742" customFormat="1" ht="19.5" customHeight="1">
      <c r="B2942" s="863"/>
      <c r="C2942" s="734"/>
      <c r="D2942" s="736"/>
      <c r="E2942" s="741"/>
      <c r="F2942" s="586"/>
    </row>
    <row r="2943" spans="2:6" s="742" customFormat="1" ht="19.5" customHeight="1">
      <c r="B2943" s="863"/>
      <c r="C2943" s="734"/>
      <c r="D2943" s="736"/>
      <c r="E2943" s="741"/>
      <c r="F2943" s="586"/>
    </row>
    <row r="2944" spans="2:6" s="742" customFormat="1" ht="19.5" customHeight="1">
      <c r="B2944" s="863"/>
      <c r="C2944" s="734"/>
      <c r="D2944" s="736"/>
      <c r="E2944" s="741"/>
      <c r="F2944" s="586"/>
    </row>
    <row r="2945" spans="2:6" s="742" customFormat="1" ht="19.5" customHeight="1">
      <c r="B2945" s="863"/>
      <c r="C2945" s="734"/>
      <c r="D2945" s="736"/>
      <c r="E2945" s="741"/>
      <c r="F2945" s="586"/>
    </row>
    <row r="2946" spans="2:6" s="742" customFormat="1" ht="19.5" customHeight="1">
      <c r="B2946" s="863"/>
      <c r="C2946" s="734"/>
      <c r="D2946" s="736"/>
      <c r="E2946" s="741"/>
      <c r="F2946" s="586"/>
    </row>
    <row r="2947" spans="2:6" s="742" customFormat="1" ht="19.5" customHeight="1">
      <c r="B2947" s="863"/>
      <c r="C2947" s="734"/>
      <c r="D2947" s="736"/>
      <c r="E2947" s="741"/>
      <c r="F2947" s="586"/>
    </row>
    <row r="2948" spans="2:6" s="742" customFormat="1" ht="19.5" customHeight="1">
      <c r="B2948" s="863"/>
      <c r="C2948" s="734"/>
      <c r="D2948" s="736"/>
      <c r="E2948" s="741"/>
      <c r="F2948" s="586"/>
    </row>
    <row r="2949" spans="2:6" s="742" customFormat="1" ht="19.5" customHeight="1">
      <c r="B2949" s="863"/>
      <c r="C2949" s="734"/>
      <c r="D2949" s="736"/>
      <c r="E2949" s="741"/>
      <c r="F2949" s="586"/>
    </row>
    <row r="2950" spans="2:6" s="742" customFormat="1" ht="19.5" customHeight="1">
      <c r="B2950" s="863"/>
      <c r="C2950" s="734"/>
      <c r="D2950" s="736"/>
      <c r="E2950" s="741"/>
      <c r="F2950" s="586"/>
    </row>
    <row r="2951" spans="2:6" s="742" customFormat="1" ht="19.5" customHeight="1">
      <c r="B2951" s="863"/>
      <c r="C2951" s="734"/>
      <c r="D2951" s="736"/>
      <c r="E2951" s="741"/>
      <c r="F2951" s="586"/>
    </row>
    <row r="2952" spans="2:6" s="742" customFormat="1" ht="19.5" customHeight="1">
      <c r="B2952" s="863"/>
      <c r="C2952" s="734"/>
      <c r="D2952" s="736"/>
      <c r="E2952" s="741"/>
      <c r="F2952" s="586"/>
    </row>
    <row r="2953" spans="2:6" s="742" customFormat="1" ht="19.5" customHeight="1">
      <c r="B2953" s="863"/>
      <c r="C2953" s="734"/>
      <c r="D2953" s="736"/>
      <c r="E2953" s="741"/>
      <c r="F2953" s="586"/>
    </row>
    <row r="2954" spans="2:6" s="742" customFormat="1" ht="33" customHeight="1">
      <c r="B2954" s="863"/>
      <c r="C2954" s="734"/>
      <c r="D2954" s="736"/>
      <c r="E2954" s="741"/>
      <c r="F2954" s="586"/>
    </row>
    <row r="2955" spans="2:6" s="742" customFormat="1" ht="20.25" customHeight="1">
      <c r="B2955" s="863"/>
      <c r="C2955" s="734"/>
      <c r="D2955" s="736"/>
      <c r="E2955" s="741"/>
      <c r="F2955" s="586"/>
    </row>
    <row r="2956" spans="2:6" s="742" customFormat="1" ht="20.25" customHeight="1">
      <c r="B2956" s="863"/>
      <c r="C2956" s="734"/>
      <c r="D2956" s="736"/>
      <c r="E2956" s="741"/>
      <c r="F2956" s="586"/>
    </row>
    <row r="2957" spans="2:6" s="742" customFormat="1" ht="20.25" customHeight="1">
      <c r="B2957" s="863"/>
      <c r="C2957" s="734"/>
      <c r="D2957" s="736"/>
      <c r="E2957" s="741"/>
      <c r="F2957" s="586"/>
    </row>
    <row r="2958" spans="2:6" s="742" customFormat="1" ht="20.25" customHeight="1">
      <c r="B2958" s="863"/>
      <c r="C2958" s="734"/>
      <c r="D2958" s="736"/>
      <c r="E2958" s="741"/>
      <c r="F2958" s="586"/>
    </row>
    <row r="2959" spans="2:6" s="742" customFormat="1" ht="20.25" customHeight="1">
      <c r="B2959" s="863"/>
      <c r="C2959" s="734"/>
      <c r="D2959" s="736"/>
      <c r="E2959" s="741"/>
      <c r="F2959" s="586"/>
    </row>
    <row r="2960" spans="2:6" s="742" customFormat="1" ht="20.25" customHeight="1">
      <c r="B2960" s="863"/>
      <c r="C2960" s="734"/>
      <c r="D2960" s="736"/>
      <c r="E2960" s="741"/>
      <c r="F2960" s="586"/>
    </row>
    <row r="2961" spans="2:6" s="742" customFormat="1" ht="20.25" customHeight="1">
      <c r="B2961" s="863"/>
      <c r="C2961" s="734"/>
      <c r="D2961" s="736"/>
      <c r="E2961" s="741"/>
      <c r="F2961" s="586"/>
    </row>
    <row r="2962" spans="2:6" s="742" customFormat="1" ht="20.25" customHeight="1">
      <c r="B2962" s="863"/>
      <c r="C2962" s="734"/>
      <c r="D2962" s="736"/>
      <c r="E2962" s="741"/>
      <c r="F2962" s="586"/>
    </row>
    <row r="2963" spans="2:6" s="742" customFormat="1" ht="19.5" customHeight="1">
      <c r="B2963" s="863"/>
      <c r="C2963" s="734"/>
      <c r="D2963" s="736"/>
      <c r="E2963" s="741"/>
      <c r="F2963" s="586"/>
    </row>
    <row r="2964" spans="2:6" s="742" customFormat="1" ht="19.5" customHeight="1">
      <c r="B2964" s="863"/>
      <c r="C2964" s="734"/>
      <c r="D2964" s="736"/>
      <c r="E2964" s="741"/>
      <c r="F2964" s="586"/>
    </row>
    <row r="2965" spans="2:6" s="742" customFormat="1" ht="19.5" customHeight="1">
      <c r="B2965" s="863"/>
      <c r="C2965" s="734"/>
      <c r="D2965" s="736"/>
      <c r="E2965" s="741"/>
      <c r="F2965" s="586"/>
    </row>
    <row r="2966" spans="2:6" s="742" customFormat="1" ht="19.5" customHeight="1">
      <c r="B2966" s="863"/>
      <c r="C2966" s="734"/>
      <c r="D2966" s="736"/>
      <c r="E2966" s="741"/>
      <c r="F2966" s="586"/>
    </row>
    <row r="2967" spans="2:6" s="742" customFormat="1" ht="19.5" customHeight="1">
      <c r="B2967" s="863"/>
      <c r="C2967" s="734"/>
      <c r="D2967" s="736"/>
      <c r="E2967" s="741"/>
      <c r="F2967" s="586"/>
    </row>
    <row r="2968" spans="2:6" s="742" customFormat="1" ht="19.5" customHeight="1">
      <c r="B2968" s="863"/>
      <c r="C2968" s="734"/>
      <c r="D2968" s="736"/>
      <c r="E2968" s="741"/>
      <c r="F2968" s="586"/>
    </row>
    <row r="2969" spans="2:6" s="742" customFormat="1" ht="19.5" customHeight="1">
      <c r="B2969" s="863"/>
      <c r="C2969" s="734"/>
      <c r="D2969" s="736"/>
      <c r="E2969" s="741"/>
      <c r="F2969" s="586"/>
    </row>
    <row r="2970" spans="2:6" s="742" customFormat="1" ht="19.5" customHeight="1">
      <c r="B2970" s="863"/>
      <c r="C2970" s="734"/>
      <c r="D2970" s="736"/>
      <c r="E2970" s="741"/>
      <c r="F2970" s="586"/>
    </row>
    <row r="2971" spans="2:6" s="742" customFormat="1" ht="19.5" customHeight="1">
      <c r="B2971" s="863"/>
      <c r="C2971" s="734"/>
      <c r="D2971" s="736"/>
      <c r="E2971" s="741"/>
      <c r="F2971" s="586"/>
    </row>
    <row r="2972" spans="2:6" s="742" customFormat="1" ht="19.5" customHeight="1">
      <c r="B2972" s="863"/>
      <c r="C2972" s="734"/>
      <c r="D2972" s="736"/>
      <c r="E2972" s="741"/>
      <c r="F2972" s="586"/>
    </row>
    <row r="2973" spans="2:6" s="742" customFormat="1" ht="19.5" customHeight="1">
      <c r="B2973" s="863"/>
      <c r="C2973" s="734"/>
      <c r="D2973" s="736"/>
      <c r="E2973" s="741"/>
      <c r="F2973" s="586"/>
    </row>
    <row r="2974" spans="2:6" s="742" customFormat="1" ht="19.5" customHeight="1">
      <c r="B2974" s="863"/>
      <c r="C2974" s="734"/>
      <c r="D2974" s="736"/>
      <c r="E2974" s="741"/>
      <c r="F2974" s="586"/>
    </row>
    <row r="2975" spans="2:6" s="742" customFormat="1" ht="19.5" customHeight="1">
      <c r="B2975" s="863"/>
      <c r="C2975" s="734"/>
      <c r="D2975" s="736"/>
      <c r="E2975" s="741"/>
      <c r="F2975" s="586"/>
    </row>
    <row r="2976" spans="2:6" s="742" customFormat="1" ht="19.5" customHeight="1">
      <c r="B2976" s="863"/>
      <c r="C2976" s="734"/>
      <c r="D2976" s="736"/>
      <c r="E2976" s="741"/>
      <c r="F2976" s="586"/>
    </row>
    <row r="2977" spans="2:6" s="742" customFormat="1" ht="19.5" customHeight="1">
      <c r="B2977" s="863"/>
      <c r="C2977" s="734"/>
      <c r="D2977" s="736"/>
      <c r="E2977" s="741"/>
      <c r="F2977" s="586"/>
    </row>
    <row r="2978" spans="2:6" s="742" customFormat="1" ht="19.5" customHeight="1">
      <c r="B2978" s="863"/>
      <c r="C2978" s="734"/>
      <c r="D2978" s="736"/>
      <c r="E2978" s="741"/>
      <c r="F2978" s="586"/>
    </row>
    <row r="2979" spans="2:6" s="742" customFormat="1" ht="19.5" customHeight="1">
      <c r="B2979" s="863"/>
      <c r="C2979" s="734"/>
      <c r="D2979" s="736"/>
      <c r="E2979" s="741"/>
      <c r="F2979" s="586"/>
    </row>
    <row r="2980" spans="2:6" s="742" customFormat="1" ht="19.5" customHeight="1">
      <c r="B2980" s="863"/>
      <c r="C2980" s="734"/>
      <c r="D2980" s="736"/>
      <c r="E2980" s="741"/>
      <c r="F2980" s="586"/>
    </row>
    <row r="2981" spans="2:6" s="742" customFormat="1" ht="19.5" customHeight="1">
      <c r="B2981" s="863"/>
      <c r="C2981" s="734"/>
      <c r="D2981" s="736"/>
      <c r="E2981" s="741"/>
      <c r="F2981" s="586"/>
    </row>
    <row r="2982" spans="2:6" s="742" customFormat="1" ht="19.5" customHeight="1">
      <c r="B2982" s="863"/>
      <c r="C2982" s="734"/>
      <c r="D2982" s="736"/>
      <c r="E2982" s="741"/>
      <c r="F2982" s="586"/>
    </row>
    <row r="2983" spans="2:6" s="742" customFormat="1" ht="19.5" customHeight="1">
      <c r="B2983" s="863"/>
      <c r="C2983" s="734"/>
      <c r="D2983" s="736"/>
      <c r="E2983" s="741"/>
      <c r="F2983" s="586"/>
    </row>
    <row r="2984" spans="2:6" s="742" customFormat="1" ht="19.5" customHeight="1">
      <c r="B2984" s="863"/>
      <c r="C2984" s="734"/>
      <c r="D2984" s="736"/>
      <c r="E2984" s="741"/>
      <c r="F2984" s="586"/>
    </row>
    <row r="2985" spans="2:6" s="742" customFormat="1" ht="19.5" customHeight="1">
      <c r="B2985" s="863"/>
      <c r="C2985" s="734"/>
      <c r="D2985" s="736"/>
      <c r="E2985" s="741"/>
      <c r="F2985" s="586"/>
    </row>
    <row r="2986" spans="2:6" s="742" customFormat="1" ht="19.5" customHeight="1">
      <c r="B2986" s="863"/>
      <c r="C2986" s="734"/>
      <c r="D2986" s="736"/>
      <c r="E2986" s="741"/>
      <c r="F2986" s="586"/>
    </row>
    <row r="2987" spans="2:6" s="742" customFormat="1" ht="158.25" customHeight="1">
      <c r="B2987" s="863"/>
      <c r="C2987" s="734"/>
      <c r="D2987" s="736"/>
      <c r="E2987" s="741"/>
      <c r="F2987" s="586"/>
    </row>
    <row r="2988" spans="2:6" s="742" customFormat="1" ht="119.25" customHeight="1">
      <c r="B2988" s="863"/>
      <c r="C2988" s="734"/>
      <c r="D2988" s="736"/>
      <c r="E2988" s="741"/>
      <c r="F2988" s="586"/>
    </row>
    <row r="2989" spans="2:6" s="742" customFormat="1" ht="84.95" customHeight="1">
      <c r="B2989" s="863"/>
      <c r="C2989" s="734"/>
      <c r="D2989" s="736"/>
      <c r="E2989" s="741"/>
      <c r="F2989" s="586"/>
    </row>
    <row r="2990" spans="2:6" s="742" customFormat="1" ht="75" customHeight="1">
      <c r="B2990" s="863"/>
      <c r="C2990" s="734"/>
      <c r="D2990" s="736"/>
      <c r="E2990" s="741"/>
      <c r="F2990" s="586"/>
    </row>
    <row r="2991" spans="2:6" s="742" customFormat="1" ht="33.75" customHeight="1">
      <c r="B2991" s="863"/>
      <c r="C2991" s="734"/>
      <c r="D2991" s="736"/>
      <c r="E2991" s="741"/>
      <c r="F2991" s="586"/>
    </row>
    <row r="2992" spans="2:6" s="742" customFormat="1" ht="19.5" customHeight="1">
      <c r="B2992" s="863"/>
      <c r="C2992" s="734"/>
      <c r="D2992" s="736"/>
      <c r="E2992" s="741"/>
      <c r="F2992" s="586"/>
    </row>
    <row r="2993" spans="2:6" s="742" customFormat="1" ht="19.5" customHeight="1">
      <c r="B2993" s="863"/>
      <c r="C2993" s="734"/>
      <c r="D2993" s="736"/>
      <c r="E2993" s="741"/>
      <c r="F2993" s="586"/>
    </row>
    <row r="2994" spans="2:6" s="742" customFormat="1" ht="19.5" customHeight="1">
      <c r="B2994" s="863"/>
      <c r="C2994" s="734"/>
      <c r="D2994" s="736"/>
      <c r="E2994" s="741"/>
      <c r="F2994" s="586"/>
    </row>
    <row r="2995" spans="2:6" s="742" customFormat="1" ht="19.5" customHeight="1">
      <c r="B2995" s="863"/>
      <c r="C2995" s="734"/>
      <c r="D2995" s="736"/>
      <c r="E2995" s="741"/>
      <c r="F2995" s="586"/>
    </row>
    <row r="2996" spans="2:6" s="742" customFormat="1" ht="19.5" customHeight="1">
      <c r="B2996" s="863"/>
      <c r="C2996" s="734"/>
      <c r="D2996" s="736"/>
      <c r="E2996" s="741"/>
      <c r="F2996" s="586"/>
    </row>
    <row r="2997" spans="2:6" s="742" customFormat="1" ht="19.5" customHeight="1">
      <c r="B2997" s="863"/>
      <c r="C2997" s="734"/>
      <c r="D2997" s="736"/>
      <c r="E2997" s="741"/>
      <c r="F2997" s="586"/>
    </row>
    <row r="2998" spans="2:6" s="742" customFormat="1" ht="19.5" customHeight="1">
      <c r="B2998" s="863"/>
      <c r="C2998" s="734"/>
      <c r="D2998" s="736"/>
      <c r="E2998" s="741"/>
      <c r="F2998" s="586"/>
    </row>
    <row r="2999" spans="2:6" s="742" customFormat="1" ht="19.5" customHeight="1">
      <c r="B2999" s="863"/>
      <c r="C2999" s="734"/>
      <c r="D2999" s="736"/>
      <c r="E2999" s="741"/>
      <c r="F2999" s="586"/>
    </row>
    <row r="3000" spans="2:6" s="742" customFormat="1" ht="19.5" customHeight="1">
      <c r="B3000" s="863"/>
      <c r="C3000" s="734"/>
      <c r="D3000" s="736"/>
      <c r="E3000" s="741"/>
      <c r="F3000" s="586"/>
    </row>
    <row r="3001" spans="2:6" s="742" customFormat="1" ht="19.5" customHeight="1">
      <c r="B3001" s="863"/>
      <c r="C3001" s="734"/>
      <c r="D3001" s="736"/>
      <c r="E3001" s="741"/>
      <c r="F3001" s="586"/>
    </row>
    <row r="3002" spans="2:6" s="742" customFormat="1" ht="19.5" customHeight="1">
      <c r="B3002" s="863"/>
      <c r="C3002" s="734"/>
      <c r="D3002" s="736"/>
      <c r="E3002" s="741"/>
      <c r="F3002" s="586"/>
    </row>
    <row r="3003" spans="2:6" s="742" customFormat="1" ht="19.5" customHeight="1">
      <c r="B3003" s="863"/>
      <c r="C3003" s="734"/>
      <c r="D3003" s="736"/>
      <c r="E3003" s="741"/>
      <c r="F3003" s="586"/>
    </row>
    <row r="3004" spans="2:6" s="742" customFormat="1" ht="19.5" customHeight="1">
      <c r="B3004" s="863"/>
      <c r="C3004" s="734"/>
      <c r="D3004" s="736"/>
      <c r="E3004" s="741"/>
      <c r="F3004" s="586"/>
    </row>
    <row r="3005" spans="2:6" s="742" customFormat="1" ht="19.5" customHeight="1">
      <c r="B3005" s="863"/>
      <c r="C3005" s="734"/>
      <c r="D3005" s="736"/>
      <c r="E3005" s="741"/>
      <c r="F3005" s="586"/>
    </row>
    <row r="3006" spans="2:6" s="742" customFormat="1" ht="19.5" customHeight="1">
      <c r="B3006" s="863"/>
      <c r="C3006" s="734"/>
      <c r="D3006" s="736"/>
      <c r="E3006" s="741"/>
      <c r="F3006" s="586"/>
    </row>
    <row r="3007" spans="2:6" s="742" customFormat="1" ht="19.5" customHeight="1">
      <c r="B3007" s="863"/>
      <c r="C3007" s="734"/>
      <c r="D3007" s="736"/>
      <c r="E3007" s="741"/>
      <c r="F3007" s="586"/>
    </row>
    <row r="3008" spans="2:6" s="742" customFormat="1" ht="19.5" customHeight="1">
      <c r="B3008" s="863"/>
      <c r="C3008" s="734"/>
      <c r="D3008" s="736"/>
      <c r="E3008" s="741"/>
      <c r="F3008" s="586"/>
    </row>
    <row r="3009" spans="2:6" s="742" customFormat="1" ht="19.5" customHeight="1">
      <c r="B3009" s="863"/>
      <c r="C3009" s="734"/>
      <c r="D3009" s="736"/>
      <c r="E3009" s="741"/>
      <c r="F3009" s="586"/>
    </row>
    <row r="3010" spans="2:6" s="742" customFormat="1" ht="19.5" customHeight="1">
      <c r="B3010" s="863"/>
      <c r="C3010" s="734"/>
      <c r="D3010" s="736"/>
      <c r="E3010" s="741"/>
      <c r="F3010" s="586"/>
    </row>
    <row r="3011" spans="2:6" s="742" customFormat="1" ht="19.5" customHeight="1">
      <c r="B3011" s="863"/>
      <c r="C3011" s="734"/>
      <c r="D3011" s="736"/>
      <c r="E3011" s="741"/>
      <c r="F3011" s="586"/>
    </row>
    <row r="3012" spans="2:6" s="742" customFormat="1" ht="19.5" customHeight="1">
      <c r="B3012" s="863"/>
      <c r="C3012" s="734"/>
      <c r="D3012" s="736"/>
      <c r="E3012" s="741"/>
      <c r="F3012" s="586"/>
    </row>
    <row r="3013" spans="2:6" s="742" customFormat="1" ht="19.5" customHeight="1">
      <c r="B3013" s="863"/>
      <c r="C3013" s="734"/>
      <c r="D3013" s="736"/>
      <c r="E3013" s="741"/>
      <c r="F3013" s="586"/>
    </row>
    <row r="3014" spans="2:6" s="742" customFormat="1" ht="19.5" customHeight="1">
      <c r="B3014" s="863"/>
      <c r="C3014" s="734"/>
      <c r="D3014" s="736"/>
      <c r="E3014" s="741"/>
      <c r="F3014" s="586"/>
    </row>
    <row r="3015" spans="2:6" s="742" customFormat="1" ht="19.5" customHeight="1">
      <c r="B3015" s="863"/>
      <c r="C3015" s="734"/>
      <c r="D3015" s="736"/>
      <c r="E3015" s="741"/>
      <c r="F3015" s="586"/>
    </row>
    <row r="3016" spans="2:6" s="742" customFormat="1" ht="19.5" customHeight="1">
      <c r="B3016" s="863"/>
      <c r="C3016" s="734"/>
      <c r="D3016" s="736"/>
      <c r="E3016" s="741"/>
      <c r="F3016" s="586"/>
    </row>
    <row r="3017" spans="2:6" s="742" customFormat="1" ht="19.5" customHeight="1">
      <c r="B3017" s="863"/>
      <c r="C3017" s="734"/>
      <c r="D3017" s="736"/>
      <c r="E3017" s="741"/>
      <c r="F3017" s="586"/>
    </row>
    <row r="3018" spans="2:6" s="742" customFormat="1" ht="19.5" customHeight="1">
      <c r="B3018" s="863"/>
      <c r="C3018" s="734"/>
      <c r="D3018" s="736"/>
      <c r="E3018" s="741"/>
      <c r="F3018" s="586"/>
    </row>
    <row r="3019" spans="2:6" s="742" customFormat="1" ht="19.5" customHeight="1">
      <c r="B3019" s="863"/>
      <c r="C3019" s="734"/>
      <c r="D3019" s="736"/>
      <c r="E3019" s="741"/>
      <c r="F3019" s="586"/>
    </row>
    <row r="3020" spans="2:6" s="742" customFormat="1" ht="30" customHeight="1">
      <c r="B3020" s="863"/>
      <c r="C3020" s="734"/>
      <c r="D3020" s="736"/>
      <c r="E3020" s="741"/>
      <c r="F3020" s="586"/>
    </row>
    <row r="3021" spans="2:6" s="742" customFormat="1" ht="19.5" customHeight="1">
      <c r="B3021" s="863"/>
      <c r="C3021" s="734"/>
      <c r="D3021" s="736"/>
      <c r="E3021" s="741"/>
      <c r="F3021" s="586"/>
    </row>
    <row r="3022" spans="2:6" s="742" customFormat="1" ht="19.5" customHeight="1">
      <c r="B3022" s="863"/>
      <c r="C3022" s="734"/>
      <c r="D3022" s="736"/>
      <c r="E3022" s="741"/>
      <c r="F3022" s="586"/>
    </row>
    <row r="3023" spans="2:6" s="742" customFormat="1" ht="19.5" customHeight="1">
      <c r="B3023" s="863"/>
      <c r="C3023" s="734"/>
      <c r="D3023" s="736"/>
      <c r="E3023" s="741"/>
      <c r="F3023" s="586"/>
    </row>
    <row r="3024" spans="2:6" s="742" customFormat="1" ht="19.5" customHeight="1">
      <c r="B3024" s="863"/>
      <c r="C3024" s="734"/>
      <c r="D3024" s="736"/>
      <c r="E3024" s="741"/>
      <c r="F3024" s="586"/>
    </row>
    <row r="3025" spans="2:6" s="742" customFormat="1" ht="19.5" customHeight="1">
      <c r="B3025" s="863"/>
      <c r="C3025" s="734"/>
      <c r="D3025" s="736"/>
      <c r="E3025" s="741"/>
      <c r="F3025" s="586"/>
    </row>
    <row r="3026" spans="2:6" s="742" customFormat="1" ht="19.5" customHeight="1">
      <c r="B3026" s="863"/>
      <c r="C3026" s="734"/>
      <c r="D3026" s="736"/>
      <c r="E3026" s="741"/>
      <c r="F3026" s="586"/>
    </row>
    <row r="3027" spans="2:6" s="742" customFormat="1" ht="19.5" customHeight="1">
      <c r="B3027" s="863"/>
      <c r="C3027" s="734"/>
      <c r="D3027" s="736"/>
      <c r="E3027" s="741"/>
      <c r="F3027" s="586"/>
    </row>
    <row r="3028" spans="2:6" s="742" customFormat="1" ht="19.5" customHeight="1">
      <c r="B3028" s="863"/>
      <c r="C3028" s="734"/>
      <c r="D3028" s="736"/>
      <c r="E3028" s="741"/>
      <c r="F3028" s="586"/>
    </row>
    <row r="3029" spans="2:6" s="742" customFormat="1" ht="19.5" customHeight="1">
      <c r="B3029" s="863"/>
      <c r="C3029" s="734"/>
      <c r="D3029" s="736"/>
      <c r="E3029" s="741"/>
      <c r="F3029" s="586"/>
    </row>
    <row r="3030" spans="2:6" s="742" customFormat="1" ht="19.5" customHeight="1">
      <c r="B3030" s="863"/>
      <c r="C3030" s="734"/>
      <c r="D3030" s="736"/>
      <c r="E3030" s="741"/>
      <c r="F3030" s="586"/>
    </row>
    <row r="3031" spans="2:6" s="742" customFormat="1" ht="19.5" customHeight="1">
      <c r="B3031" s="863"/>
      <c r="C3031" s="734"/>
      <c r="D3031" s="736"/>
      <c r="E3031" s="741"/>
      <c r="F3031" s="586"/>
    </row>
    <row r="3032" spans="2:6" s="742" customFormat="1" ht="30" customHeight="1">
      <c r="B3032" s="863"/>
      <c r="C3032" s="734"/>
      <c r="D3032" s="736"/>
      <c r="E3032" s="741"/>
      <c r="F3032" s="586"/>
    </row>
    <row r="3033" spans="2:6" s="742" customFormat="1" ht="19.5" customHeight="1">
      <c r="B3033" s="863"/>
      <c r="C3033" s="734"/>
      <c r="D3033" s="736"/>
      <c r="E3033" s="741"/>
      <c r="F3033" s="586"/>
    </row>
    <row r="3034" spans="2:6" s="742" customFormat="1" ht="19.5" customHeight="1">
      <c r="B3034" s="863"/>
      <c r="C3034" s="734"/>
      <c r="D3034" s="736"/>
      <c r="E3034" s="741"/>
      <c r="F3034" s="586"/>
    </row>
    <row r="3035" spans="2:6" s="742" customFormat="1" ht="19.5" customHeight="1">
      <c r="B3035" s="863"/>
      <c r="C3035" s="734"/>
      <c r="D3035" s="736"/>
      <c r="E3035" s="741"/>
      <c r="F3035" s="586"/>
    </row>
    <row r="3036" spans="2:6" s="742" customFormat="1" ht="19.5" customHeight="1">
      <c r="B3036" s="863"/>
      <c r="C3036" s="734"/>
      <c r="D3036" s="736"/>
      <c r="E3036" s="741"/>
      <c r="F3036" s="586"/>
    </row>
    <row r="3037" spans="2:6" s="742" customFormat="1" ht="19.5" customHeight="1">
      <c r="B3037" s="863"/>
      <c r="C3037" s="734"/>
      <c r="D3037" s="736"/>
      <c r="E3037" s="741"/>
      <c r="F3037" s="586"/>
    </row>
    <row r="3038" spans="2:6" s="742" customFormat="1" ht="19.5" customHeight="1">
      <c r="B3038" s="863"/>
      <c r="C3038" s="734"/>
      <c r="D3038" s="736"/>
      <c r="E3038" s="741"/>
      <c r="F3038" s="586"/>
    </row>
    <row r="3039" spans="2:6" s="742" customFormat="1" ht="19.5" customHeight="1">
      <c r="B3039" s="863"/>
      <c r="C3039" s="734"/>
      <c r="D3039" s="736"/>
      <c r="E3039" s="741"/>
      <c r="F3039" s="586"/>
    </row>
    <row r="3040" spans="2:6" s="742" customFormat="1" ht="19.5" customHeight="1">
      <c r="B3040" s="863"/>
      <c r="C3040" s="734"/>
      <c r="D3040" s="736"/>
      <c r="E3040" s="741"/>
      <c r="F3040" s="586"/>
    </row>
    <row r="3041" spans="2:6" s="742" customFormat="1" ht="19.5" customHeight="1">
      <c r="B3041" s="863"/>
      <c r="C3041" s="734"/>
      <c r="D3041" s="736"/>
      <c r="E3041" s="741"/>
      <c r="F3041" s="586"/>
    </row>
    <row r="3042" spans="2:6" s="742" customFormat="1" ht="19.5" customHeight="1">
      <c r="B3042" s="863"/>
      <c r="C3042" s="734"/>
      <c r="D3042" s="736"/>
      <c r="E3042" s="741"/>
      <c r="F3042" s="586"/>
    </row>
    <row r="3043" spans="2:6" s="742" customFormat="1" ht="19.5" customHeight="1">
      <c r="B3043" s="863"/>
      <c r="C3043" s="734"/>
      <c r="D3043" s="736"/>
      <c r="E3043" s="741"/>
      <c r="F3043" s="586"/>
    </row>
    <row r="3044" spans="2:6" s="742" customFormat="1" ht="19.5" customHeight="1">
      <c r="B3044" s="863"/>
      <c r="C3044" s="734"/>
      <c r="D3044" s="736"/>
      <c r="E3044" s="741"/>
      <c r="F3044" s="586"/>
    </row>
    <row r="3045" spans="2:6" s="742" customFormat="1" ht="19.5" customHeight="1">
      <c r="B3045" s="863"/>
      <c r="C3045" s="734"/>
      <c r="D3045" s="736"/>
      <c r="E3045" s="741"/>
      <c r="F3045" s="586"/>
    </row>
    <row r="3046" spans="2:6" s="742" customFormat="1" ht="19.5" customHeight="1">
      <c r="B3046" s="863"/>
      <c r="C3046" s="734"/>
      <c r="D3046" s="736"/>
      <c r="E3046" s="741"/>
      <c r="F3046" s="586"/>
    </row>
    <row r="3047" spans="2:6" s="742" customFormat="1" ht="19.5" customHeight="1">
      <c r="B3047" s="863"/>
      <c r="C3047" s="734"/>
      <c r="D3047" s="736"/>
      <c r="E3047" s="741"/>
      <c r="F3047" s="586"/>
    </row>
    <row r="3048" spans="2:6" s="742" customFormat="1" ht="19.5" customHeight="1">
      <c r="B3048" s="863"/>
      <c r="C3048" s="734"/>
      <c r="D3048" s="736"/>
      <c r="E3048" s="741"/>
      <c r="F3048" s="586"/>
    </row>
    <row r="3049" spans="2:6" s="742" customFormat="1" ht="19.5" customHeight="1">
      <c r="B3049" s="863"/>
      <c r="C3049" s="734"/>
      <c r="D3049" s="736"/>
      <c r="E3049" s="741"/>
      <c r="F3049" s="586"/>
    </row>
    <row r="3050" spans="2:6" s="742" customFormat="1" ht="19.5" customHeight="1">
      <c r="B3050" s="863"/>
      <c r="C3050" s="734"/>
      <c r="D3050" s="736"/>
      <c r="E3050" s="741"/>
      <c r="F3050" s="586"/>
    </row>
    <row r="3051" spans="2:6" s="742" customFormat="1" ht="19.5" customHeight="1">
      <c r="B3051" s="863"/>
      <c r="C3051" s="734"/>
      <c r="D3051" s="736"/>
      <c r="E3051" s="741"/>
      <c r="F3051" s="586"/>
    </row>
    <row r="3052" spans="2:6" s="742" customFormat="1" ht="19.5" customHeight="1">
      <c r="B3052" s="863"/>
      <c r="C3052" s="734"/>
      <c r="D3052" s="736"/>
      <c r="E3052" s="741"/>
      <c r="F3052" s="586"/>
    </row>
    <row r="3053" spans="2:6" s="742" customFormat="1" ht="30" customHeight="1">
      <c r="B3053" s="863"/>
      <c r="C3053" s="734"/>
      <c r="D3053" s="736"/>
      <c r="E3053" s="741"/>
      <c r="F3053" s="586"/>
    </row>
    <row r="3054" spans="2:6" s="742" customFormat="1" ht="30" customHeight="1">
      <c r="B3054" s="863"/>
      <c r="C3054" s="734"/>
      <c r="D3054" s="736"/>
      <c r="E3054" s="741"/>
      <c r="F3054" s="586"/>
    </row>
    <row r="3055" spans="2:6" s="742" customFormat="1" ht="19.5" customHeight="1">
      <c r="B3055" s="863"/>
      <c r="C3055" s="734"/>
      <c r="D3055" s="736"/>
      <c r="E3055" s="741"/>
      <c r="F3055" s="586"/>
    </row>
    <row r="3056" spans="2:6" s="742" customFormat="1" ht="19.5" customHeight="1">
      <c r="B3056" s="863"/>
      <c r="C3056" s="734"/>
      <c r="D3056" s="736"/>
      <c r="E3056" s="741"/>
      <c r="F3056" s="586"/>
    </row>
    <row r="3057" spans="2:6" s="742" customFormat="1" ht="19.5" customHeight="1">
      <c r="B3057" s="863"/>
      <c r="C3057" s="734"/>
      <c r="D3057" s="736"/>
      <c r="E3057" s="741"/>
      <c r="F3057" s="586"/>
    </row>
    <row r="3058" spans="2:6" s="742" customFormat="1" ht="30" customHeight="1">
      <c r="B3058" s="863"/>
      <c r="C3058" s="734"/>
      <c r="D3058" s="736"/>
      <c r="E3058" s="741"/>
      <c r="F3058" s="586"/>
    </row>
    <row r="3059" spans="2:6" s="742" customFormat="1" ht="19.5" customHeight="1">
      <c r="B3059" s="863"/>
      <c r="C3059" s="734"/>
      <c r="D3059" s="736"/>
      <c r="E3059" s="741"/>
      <c r="F3059" s="586"/>
    </row>
    <row r="3060" spans="2:6" s="742" customFormat="1" ht="19.5" customHeight="1">
      <c r="B3060" s="863"/>
      <c r="C3060" s="734"/>
      <c r="D3060" s="736"/>
      <c r="E3060" s="741"/>
      <c r="F3060" s="586"/>
    </row>
    <row r="3061" spans="2:6" s="742" customFormat="1" ht="19.5" customHeight="1">
      <c r="B3061" s="863"/>
      <c r="C3061" s="734"/>
      <c r="D3061" s="736"/>
      <c r="E3061" s="741"/>
      <c r="F3061" s="586"/>
    </row>
    <row r="3062" spans="2:6" s="742" customFormat="1" ht="19.5" customHeight="1">
      <c r="B3062" s="863"/>
      <c r="C3062" s="734"/>
      <c r="D3062" s="736"/>
      <c r="E3062" s="741"/>
      <c r="F3062" s="586"/>
    </row>
    <row r="3063" spans="2:6" s="742" customFormat="1" ht="19.5" customHeight="1">
      <c r="B3063" s="863"/>
      <c r="C3063" s="734"/>
      <c r="D3063" s="736"/>
      <c r="E3063" s="741"/>
      <c r="F3063" s="586"/>
    </row>
    <row r="3064" spans="2:6" s="742" customFormat="1" ht="19.5" customHeight="1">
      <c r="B3064" s="863"/>
      <c r="C3064" s="734"/>
      <c r="D3064" s="736"/>
      <c r="E3064" s="741"/>
      <c r="F3064" s="586"/>
    </row>
    <row r="3065" spans="2:6" s="742" customFormat="1" ht="30" customHeight="1">
      <c r="B3065" s="863"/>
      <c r="C3065" s="734"/>
      <c r="D3065" s="736"/>
      <c r="E3065" s="741"/>
      <c r="F3065" s="586"/>
    </row>
    <row r="3066" spans="2:6" s="742" customFormat="1" ht="19.5" customHeight="1">
      <c r="B3066" s="863"/>
      <c r="C3066" s="734"/>
      <c r="D3066" s="736"/>
      <c r="E3066" s="741"/>
      <c r="F3066" s="586"/>
    </row>
    <row r="3067" spans="2:6" s="742" customFormat="1" ht="19.5" customHeight="1">
      <c r="B3067" s="863"/>
      <c r="C3067" s="734"/>
      <c r="D3067" s="736"/>
      <c r="E3067" s="741"/>
      <c r="F3067" s="586"/>
    </row>
    <row r="3068" spans="2:6" s="742" customFormat="1" ht="19.5" customHeight="1">
      <c r="B3068" s="863"/>
      <c r="C3068" s="734"/>
      <c r="D3068" s="736"/>
      <c r="E3068" s="741"/>
      <c r="F3068" s="586"/>
    </row>
    <row r="3069" spans="2:6" s="742" customFormat="1" ht="19.5" customHeight="1">
      <c r="B3069" s="863"/>
      <c r="C3069" s="734"/>
      <c r="D3069" s="736"/>
      <c r="E3069" s="741"/>
      <c r="F3069" s="586"/>
    </row>
    <row r="3070" spans="2:6" s="742" customFormat="1" ht="19.5" customHeight="1">
      <c r="B3070" s="863"/>
      <c r="C3070" s="734"/>
      <c r="D3070" s="736"/>
      <c r="E3070" s="741"/>
      <c r="F3070" s="586"/>
    </row>
    <row r="3071" spans="2:6" s="742" customFormat="1" ht="19.5" customHeight="1">
      <c r="B3071" s="863"/>
      <c r="C3071" s="734"/>
      <c r="D3071" s="736"/>
      <c r="E3071" s="741"/>
      <c r="F3071" s="586"/>
    </row>
    <row r="3072" spans="2:6" s="742" customFormat="1" ht="19.5" customHeight="1">
      <c r="B3072" s="863"/>
      <c r="C3072" s="734"/>
      <c r="D3072" s="736"/>
      <c r="E3072" s="741"/>
      <c r="F3072" s="586"/>
    </row>
    <row r="3073" spans="2:6" s="742" customFormat="1" ht="19.5" customHeight="1">
      <c r="B3073" s="863"/>
      <c r="C3073" s="734"/>
      <c r="D3073" s="736"/>
      <c r="E3073" s="741"/>
      <c r="F3073" s="586"/>
    </row>
    <row r="3074" spans="2:6" s="742" customFormat="1" ht="30" customHeight="1">
      <c r="B3074" s="863"/>
      <c r="C3074" s="734"/>
      <c r="D3074" s="736"/>
      <c r="E3074" s="741"/>
      <c r="F3074" s="586"/>
    </row>
    <row r="3075" spans="2:6" s="742" customFormat="1" ht="19.5" customHeight="1">
      <c r="B3075" s="863"/>
      <c r="C3075" s="734"/>
      <c r="D3075" s="736"/>
      <c r="E3075" s="741"/>
      <c r="F3075" s="586"/>
    </row>
    <row r="3076" spans="2:6" s="742" customFormat="1" ht="19.5" customHeight="1">
      <c r="B3076" s="863"/>
      <c r="C3076" s="734"/>
      <c r="D3076" s="736"/>
      <c r="E3076" s="741"/>
      <c r="F3076" s="586"/>
    </row>
    <row r="3077" spans="2:6" s="742" customFormat="1" ht="19.5" customHeight="1">
      <c r="B3077" s="863"/>
      <c r="C3077" s="734"/>
      <c r="D3077" s="736"/>
      <c r="E3077" s="741"/>
      <c r="F3077" s="586"/>
    </row>
    <row r="3078" spans="2:6" s="742" customFormat="1" ht="19.5" customHeight="1">
      <c r="B3078" s="863"/>
      <c r="C3078" s="734"/>
      <c r="D3078" s="736"/>
      <c r="E3078" s="741"/>
      <c r="F3078" s="586"/>
    </row>
    <row r="3079" spans="2:6" s="742" customFormat="1" ht="19.5" customHeight="1">
      <c r="B3079" s="863"/>
      <c r="C3079" s="734"/>
      <c r="D3079" s="736"/>
      <c r="E3079" s="741"/>
      <c r="F3079" s="586"/>
    </row>
    <row r="3080" spans="2:6" s="742" customFormat="1" ht="19.5" customHeight="1">
      <c r="B3080" s="863"/>
      <c r="C3080" s="734"/>
      <c r="D3080" s="736"/>
      <c r="E3080" s="741"/>
      <c r="F3080" s="586"/>
    </row>
    <row r="3081" spans="2:6" s="742" customFormat="1" ht="19.5" customHeight="1">
      <c r="B3081" s="863"/>
      <c r="C3081" s="734"/>
      <c r="D3081" s="736"/>
      <c r="E3081" s="741"/>
      <c r="F3081" s="586"/>
    </row>
    <row r="3082" spans="2:6" s="742" customFormat="1" ht="19.5" customHeight="1">
      <c r="B3082" s="863"/>
      <c r="C3082" s="734"/>
      <c r="D3082" s="736"/>
      <c r="E3082" s="741"/>
      <c r="F3082" s="586"/>
    </row>
    <row r="3083" spans="2:6" s="742" customFormat="1" ht="19.5" customHeight="1">
      <c r="B3083" s="863"/>
      <c r="C3083" s="734"/>
      <c r="D3083" s="736"/>
      <c r="E3083" s="741"/>
      <c r="F3083" s="586"/>
    </row>
    <row r="3084" spans="2:6" s="742" customFormat="1" ht="19.5" customHeight="1">
      <c r="B3084" s="863"/>
      <c r="C3084" s="734"/>
      <c r="D3084" s="736"/>
      <c r="E3084" s="741"/>
      <c r="F3084" s="586"/>
    </row>
    <row r="3085" spans="2:6" s="742" customFormat="1" ht="19.5" customHeight="1">
      <c r="B3085" s="863"/>
      <c r="C3085" s="734"/>
      <c r="D3085" s="736"/>
      <c r="E3085" s="741"/>
      <c r="F3085" s="586"/>
    </row>
    <row r="3086" spans="2:6" s="742" customFormat="1" ht="19.5" customHeight="1">
      <c r="B3086" s="863"/>
      <c r="C3086" s="734"/>
      <c r="D3086" s="736"/>
      <c r="E3086" s="741"/>
      <c r="F3086" s="586"/>
    </row>
    <row r="3087" spans="2:6" s="742" customFormat="1" ht="19.5" customHeight="1">
      <c r="B3087" s="863"/>
      <c r="C3087" s="734"/>
      <c r="D3087" s="736"/>
      <c r="E3087" s="741"/>
      <c r="F3087" s="586"/>
    </row>
    <row r="3088" spans="2:6" s="742" customFormat="1" ht="19.5" customHeight="1">
      <c r="B3088" s="863"/>
      <c r="C3088" s="734"/>
      <c r="D3088" s="736"/>
      <c r="E3088" s="741"/>
      <c r="F3088" s="586"/>
    </row>
    <row r="3089" spans="2:6" s="742" customFormat="1" ht="19.5" customHeight="1">
      <c r="B3089" s="863"/>
      <c r="C3089" s="734"/>
      <c r="D3089" s="736"/>
      <c r="E3089" s="741"/>
      <c r="F3089" s="586"/>
    </row>
    <row r="3090" spans="2:6" s="742" customFormat="1" ht="19.5" customHeight="1">
      <c r="B3090" s="863"/>
      <c r="C3090" s="734"/>
      <c r="D3090" s="736"/>
      <c r="E3090" s="741"/>
      <c r="F3090" s="586"/>
    </row>
    <row r="3091" spans="2:6" s="742" customFormat="1" ht="19.5" customHeight="1">
      <c r="B3091" s="863"/>
      <c r="C3091" s="734"/>
      <c r="D3091" s="736"/>
      <c r="E3091" s="741"/>
      <c r="F3091" s="586"/>
    </row>
    <row r="3092" spans="2:6" s="742" customFormat="1" ht="19.5" customHeight="1">
      <c r="B3092" s="863"/>
      <c r="C3092" s="734"/>
      <c r="D3092" s="736"/>
      <c r="E3092" s="741"/>
      <c r="F3092" s="586"/>
    </row>
    <row r="3093" spans="2:6" s="742" customFormat="1" ht="19.5" customHeight="1">
      <c r="B3093" s="863"/>
      <c r="C3093" s="734"/>
      <c r="D3093" s="736"/>
      <c r="E3093" s="741"/>
      <c r="F3093" s="586"/>
    </row>
    <row r="3094" spans="2:6" s="742" customFormat="1" ht="19.5" customHeight="1">
      <c r="B3094" s="863"/>
      <c r="C3094" s="734"/>
      <c r="D3094" s="736"/>
      <c r="E3094" s="741"/>
      <c r="F3094" s="586"/>
    </row>
    <row r="3095" spans="2:6" s="742" customFormat="1" ht="19.5" customHeight="1">
      <c r="B3095" s="863"/>
      <c r="C3095" s="734"/>
      <c r="D3095" s="736"/>
      <c r="E3095" s="741"/>
      <c r="F3095" s="586"/>
    </row>
    <row r="3096" spans="2:6" s="742" customFormat="1" ht="19.5" customHeight="1">
      <c r="B3096" s="863"/>
      <c r="C3096" s="734"/>
      <c r="D3096" s="736"/>
      <c r="E3096" s="741"/>
      <c r="F3096" s="586"/>
    </row>
    <row r="3097" spans="2:6" s="742" customFormat="1" ht="19.5" customHeight="1">
      <c r="B3097" s="863"/>
      <c r="C3097" s="734"/>
      <c r="D3097" s="736"/>
      <c r="E3097" s="741"/>
      <c r="F3097" s="586"/>
    </row>
    <row r="3098" spans="2:6" s="742" customFormat="1" ht="19.5" customHeight="1">
      <c r="B3098" s="863"/>
      <c r="C3098" s="734"/>
      <c r="D3098" s="736"/>
      <c r="E3098" s="741"/>
      <c r="F3098" s="586"/>
    </row>
    <row r="3099" spans="2:6" s="742" customFormat="1" ht="19.5" customHeight="1">
      <c r="B3099" s="863"/>
      <c r="C3099" s="734"/>
      <c r="D3099" s="736"/>
      <c r="E3099" s="741"/>
      <c r="F3099" s="586"/>
    </row>
    <row r="3100" spans="2:6" s="742" customFormat="1" ht="19.5" customHeight="1">
      <c r="B3100" s="863"/>
      <c r="C3100" s="734"/>
      <c r="D3100" s="736"/>
      <c r="E3100" s="741"/>
      <c r="F3100" s="586"/>
    </row>
    <row r="3101" spans="2:6" s="742" customFormat="1" ht="19.5" customHeight="1">
      <c r="B3101" s="863"/>
      <c r="C3101" s="734"/>
      <c r="D3101" s="736"/>
      <c r="E3101" s="741"/>
      <c r="F3101" s="586"/>
    </row>
    <row r="3102" spans="2:6" s="742" customFormat="1" ht="19.5" customHeight="1">
      <c r="B3102" s="863"/>
      <c r="C3102" s="734"/>
      <c r="D3102" s="736"/>
      <c r="E3102" s="741"/>
      <c r="F3102" s="586"/>
    </row>
    <row r="3103" spans="2:6" s="742" customFormat="1" ht="30" customHeight="1">
      <c r="B3103" s="863"/>
      <c r="C3103" s="734"/>
      <c r="D3103" s="736"/>
      <c r="E3103" s="741"/>
      <c r="F3103" s="586"/>
    </row>
    <row r="3104" spans="2:6" s="742" customFormat="1" ht="19.5" customHeight="1">
      <c r="B3104" s="863"/>
      <c r="C3104" s="734"/>
      <c r="D3104" s="736"/>
      <c r="E3104" s="741"/>
      <c r="F3104" s="586"/>
    </row>
    <row r="3105" spans="2:6" s="742" customFormat="1" ht="19.5" customHeight="1">
      <c r="B3105" s="863"/>
      <c r="C3105" s="734"/>
      <c r="D3105" s="736"/>
      <c r="E3105" s="741"/>
      <c r="F3105" s="586"/>
    </row>
    <row r="3106" spans="2:6" s="742" customFormat="1" ht="19.5" customHeight="1">
      <c r="B3106" s="863"/>
      <c r="C3106" s="734"/>
      <c r="D3106" s="736"/>
      <c r="E3106" s="741"/>
      <c r="F3106" s="586"/>
    </row>
    <row r="3107" spans="2:6" s="742" customFormat="1" ht="19.5" customHeight="1">
      <c r="B3107" s="863"/>
      <c r="C3107" s="734"/>
      <c r="D3107" s="736"/>
      <c r="E3107" s="741"/>
      <c r="F3107" s="586"/>
    </row>
    <row r="3108" spans="2:6" s="742" customFormat="1" ht="19.5" customHeight="1">
      <c r="B3108" s="863"/>
      <c r="C3108" s="734"/>
      <c r="D3108" s="736"/>
      <c r="E3108" s="741"/>
      <c r="F3108" s="586"/>
    </row>
    <row r="3109" spans="2:6" s="742" customFormat="1" ht="19.5" customHeight="1">
      <c r="B3109" s="863"/>
      <c r="C3109" s="734"/>
      <c r="D3109" s="736"/>
      <c r="E3109" s="741"/>
      <c r="F3109" s="586"/>
    </row>
    <row r="3110" spans="2:6" s="742" customFormat="1" ht="19.5" customHeight="1">
      <c r="B3110" s="863"/>
      <c r="C3110" s="734"/>
      <c r="D3110" s="736"/>
      <c r="E3110" s="741"/>
      <c r="F3110" s="586"/>
    </row>
    <row r="3111" spans="2:6" s="742" customFormat="1" ht="30" customHeight="1">
      <c r="B3111" s="863"/>
      <c r="C3111" s="734"/>
      <c r="D3111" s="736"/>
      <c r="E3111" s="741"/>
      <c r="F3111" s="586"/>
    </row>
    <row r="3112" spans="2:6" s="742" customFormat="1" ht="19.5" customHeight="1">
      <c r="B3112" s="863"/>
      <c r="C3112" s="734"/>
      <c r="D3112" s="736"/>
      <c r="E3112" s="741"/>
      <c r="F3112" s="586"/>
    </row>
    <row r="3113" spans="2:6" s="742" customFormat="1" ht="19.5" customHeight="1">
      <c r="B3113" s="863"/>
      <c r="C3113" s="734"/>
      <c r="D3113" s="736"/>
      <c r="E3113" s="741"/>
      <c r="F3113" s="586"/>
    </row>
    <row r="3114" spans="2:6" s="742" customFormat="1" ht="19.5" customHeight="1">
      <c r="B3114" s="863"/>
      <c r="C3114" s="734"/>
      <c r="D3114" s="736"/>
      <c r="E3114" s="741"/>
      <c r="F3114" s="586"/>
    </row>
    <row r="3115" spans="2:6" s="742" customFormat="1" ht="19.5" customHeight="1">
      <c r="B3115" s="863"/>
      <c r="C3115" s="734"/>
      <c r="D3115" s="736"/>
      <c r="E3115" s="741"/>
      <c r="F3115" s="586"/>
    </row>
    <row r="3116" spans="2:6" s="742" customFormat="1" ht="19.5" customHeight="1">
      <c r="B3116" s="863"/>
      <c r="C3116" s="734"/>
      <c r="D3116" s="736"/>
      <c r="E3116" s="741"/>
      <c r="F3116" s="586"/>
    </row>
    <row r="3117" spans="2:6" s="742" customFormat="1" ht="19.5" customHeight="1">
      <c r="B3117" s="863"/>
      <c r="C3117" s="734"/>
      <c r="D3117" s="736"/>
      <c r="E3117" s="741"/>
      <c r="F3117" s="586"/>
    </row>
    <row r="3118" spans="2:6" s="742" customFormat="1" ht="19.5" customHeight="1">
      <c r="B3118" s="863"/>
      <c r="C3118" s="734"/>
      <c r="D3118" s="736"/>
      <c r="E3118" s="741"/>
      <c r="F3118" s="586"/>
    </row>
    <row r="3119" spans="2:6" s="742" customFormat="1" ht="19.5" customHeight="1">
      <c r="B3119" s="863"/>
      <c r="C3119" s="734"/>
      <c r="D3119" s="736"/>
      <c r="E3119" s="741"/>
      <c r="F3119" s="586"/>
    </row>
    <row r="3120" spans="2:6" s="742" customFormat="1" ht="19.5" customHeight="1">
      <c r="B3120" s="863"/>
      <c r="C3120" s="734"/>
      <c r="D3120" s="736"/>
      <c r="E3120" s="741"/>
      <c r="F3120" s="586"/>
    </row>
    <row r="3121" spans="2:6" s="742" customFormat="1" ht="19.5" customHeight="1">
      <c r="B3121" s="863"/>
      <c r="C3121" s="734"/>
      <c r="D3121" s="736"/>
      <c r="E3121" s="741"/>
      <c r="F3121" s="586"/>
    </row>
    <row r="3122" spans="2:6" s="742" customFormat="1" ht="19.5" customHeight="1">
      <c r="B3122" s="863"/>
      <c r="C3122" s="734"/>
      <c r="D3122" s="736"/>
      <c r="E3122" s="741"/>
      <c r="F3122" s="586"/>
    </row>
    <row r="3123" spans="2:6" s="742" customFormat="1" ht="19.5" customHeight="1">
      <c r="B3123" s="863"/>
      <c r="C3123" s="734"/>
      <c r="D3123" s="736"/>
      <c r="E3123" s="741"/>
      <c r="F3123" s="586"/>
    </row>
    <row r="3124" spans="2:6" s="742" customFormat="1" ht="19.5" customHeight="1">
      <c r="B3124" s="863"/>
      <c r="C3124" s="734"/>
      <c r="D3124" s="736"/>
      <c r="E3124" s="741"/>
      <c r="F3124" s="586"/>
    </row>
    <row r="3125" spans="2:6" s="742" customFormat="1" ht="19.5" customHeight="1">
      <c r="B3125" s="863"/>
      <c r="C3125" s="734"/>
      <c r="D3125" s="736"/>
      <c r="E3125" s="741"/>
      <c r="F3125" s="586"/>
    </row>
    <row r="3126" spans="2:6" s="742" customFormat="1" ht="19.5" customHeight="1">
      <c r="B3126" s="863"/>
      <c r="C3126" s="734"/>
      <c r="D3126" s="736"/>
      <c r="E3126" s="741"/>
      <c r="F3126" s="586"/>
    </row>
    <row r="3127" spans="2:6" s="742" customFormat="1" ht="19.5" customHeight="1">
      <c r="B3127" s="863"/>
      <c r="C3127" s="734"/>
      <c r="D3127" s="736"/>
      <c r="E3127" s="741"/>
      <c r="F3127" s="586"/>
    </row>
    <row r="3128" spans="2:6" s="742" customFormat="1" ht="19.5" customHeight="1">
      <c r="B3128" s="863"/>
      <c r="C3128" s="734"/>
      <c r="D3128" s="736"/>
      <c r="E3128" s="741"/>
      <c r="F3128" s="586"/>
    </row>
    <row r="3129" spans="2:6" s="742" customFormat="1" ht="19.5" customHeight="1">
      <c r="B3129" s="863"/>
      <c r="C3129" s="734"/>
      <c r="D3129" s="736"/>
      <c r="E3129" s="741"/>
      <c r="F3129" s="586"/>
    </row>
    <row r="3130" spans="2:6" s="742" customFormat="1" ht="19.5" customHeight="1">
      <c r="B3130" s="863"/>
      <c r="C3130" s="734"/>
      <c r="D3130" s="736"/>
      <c r="E3130" s="741"/>
      <c r="F3130" s="586"/>
    </row>
    <row r="3131" spans="2:6" s="742" customFormat="1" ht="19.5" customHeight="1">
      <c r="B3131" s="863"/>
      <c r="C3131" s="734"/>
      <c r="D3131" s="736"/>
      <c r="E3131" s="741"/>
      <c r="F3131" s="586"/>
    </row>
    <row r="3132" spans="2:6" s="742" customFormat="1" ht="19.5" customHeight="1">
      <c r="B3132" s="863"/>
      <c r="C3132" s="734"/>
      <c r="D3132" s="736"/>
      <c r="E3132" s="741"/>
      <c r="F3132" s="586"/>
    </row>
    <row r="3133" spans="2:6" s="742" customFormat="1" ht="19.5" customHeight="1">
      <c r="B3133" s="863"/>
      <c r="C3133" s="734"/>
      <c r="D3133" s="736"/>
      <c r="E3133" s="741"/>
      <c r="F3133" s="586"/>
    </row>
    <row r="3134" spans="2:6" s="742" customFormat="1" ht="19.5" customHeight="1">
      <c r="B3134" s="863"/>
      <c r="C3134" s="734"/>
      <c r="D3134" s="736"/>
      <c r="E3134" s="741"/>
      <c r="F3134" s="586"/>
    </row>
    <row r="3135" spans="2:6" s="742" customFormat="1" ht="19.5" customHeight="1">
      <c r="B3135" s="863"/>
      <c r="C3135" s="734"/>
      <c r="D3135" s="736"/>
      <c r="E3135" s="741"/>
      <c r="F3135" s="586"/>
    </row>
    <row r="3136" spans="2:6" s="742" customFormat="1" ht="19.5" customHeight="1">
      <c r="B3136" s="863"/>
      <c r="C3136" s="734"/>
      <c r="D3136" s="736"/>
      <c r="E3136" s="741"/>
      <c r="F3136" s="586"/>
    </row>
    <row r="3137" spans="2:6" s="742" customFormat="1" ht="19.5" customHeight="1">
      <c r="B3137" s="863"/>
      <c r="C3137" s="734"/>
      <c r="D3137" s="736"/>
      <c r="E3137" s="741"/>
      <c r="F3137" s="586"/>
    </row>
    <row r="3138" spans="2:6" s="742" customFormat="1" ht="19.5" customHeight="1">
      <c r="B3138" s="863"/>
      <c r="C3138" s="734"/>
      <c r="D3138" s="736"/>
      <c r="E3138" s="741"/>
      <c r="F3138" s="586"/>
    </row>
    <row r="3139" spans="2:6" s="742" customFormat="1" ht="19.5" customHeight="1">
      <c r="B3139" s="863"/>
      <c r="C3139" s="734"/>
      <c r="D3139" s="736"/>
      <c r="E3139" s="741"/>
      <c r="F3139" s="586"/>
    </row>
    <row r="3140" spans="2:6" s="742" customFormat="1" ht="19.5" customHeight="1">
      <c r="B3140" s="863"/>
      <c r="C3140" s="734"/>
      <c r="D3140" s="736"/>
      <c r="E3140" s="741"/>
      <c r="F3140" s="586"/>
    </row>
    <row r="3141" spans="2:6" s="742" customFormat="1" ht="19.5" customHeight="1">
      <c r="B3141" s="863"/>
      <c r="C3141" s="734"/>
      <c r="D3141" s="736"/>
      <c r="E3141" s="741"/>
      <c r="F3141" s="586"/>
    </row>
    <row r="3142" spans="2:6" s="742" customFormat="1" ht="19.5" customHeight="1">
      <c r="B3142" s="863"/>
      <c r="C3142" s="734"/>
      <c r="D3142" s="736"/>
      <c r="E3142" s="741"/>
      <c r="F3142" s="586"/>
    </row>
    <row r="3143" spans="2:6" s="742" customFormat="1" ht="19.5" customHeight="1">
      <c r="B3143" s="863"/>
      <c r="C3143" s="734"/>
      <c r="D3143" s="736"/>
      <c r="E3143" s="741"/>
      <c r="F3143" s="586"/>
    </row>
    <row r="3144" spans="2:6" s="742" customFormat="1" ht="19.5" customHeight="1">
      <c r="B3144" s="863"/>
      <c r="C3144" s="734"/>
      <c r="D3144" s="736"/>
      <c r="E3144" s="741"/>
      <c r="F3144" s="586"/>
    </row>
    <row r="3145" spans="2:6" s="742" customFormat="1" ht="19.5" customHeight="1">
      <c r="B3145" s="863"/>
      <c r="C3145" s="734"/>
      <c r="D3145" s="736"/>
      <c r="E3145" s="741"/>
      <c r="F3145" s="586"/>
    </row>
    <row r="3146" spans="2:6" s="742" customFormat="1" ht="19.5" customHeight="1">
      <c r="B3146" s="863"/>
      <c r="C3146" s="734"/>
      <c r="D3146" s="736"/>
      <c r="E3146" s="741"/>
      <c r="F3146" s="586"/>
    </row>
    <row r="3147" spans="2:6" s="742" customFormat="1" ht="19.5" customHeight="1">
      <c r="B3147" s="863"/>
      <c r="C3147" s="734"/>
      <c r="D3147" s="736"/>
      <c r="E3147" s="741"/>
      <c r="F3147" s="586"/>
    </row>
    <row r="3148" spans="2:6" s="742" customFormat="1" ht="19.5" customHeight="1">
      <c r="B3148" s="863"/>
      <c r="C3148" s="734"/>
      <c r="D3148" s="736"/>
      <c r="E3148" s="741"/>
      <c r="F3148" s="586"/>
    </row>
    <row r="3149" spans="2:6" s="742" customFormat="1" ht="19.5" customHeight="1">
      <c r="B3149" s="863"/>
      <c r="C3149" s="734"/>
      <c r="D3149" s="736"/>
      <c r="E3149" s="741"/>
      <c r="F3149" s="586"/>
    </row>
    <row r="3150" spans="2:6" s="742" customFormat="1" ht="19.5" customHeight="1">
      <c r="B3150" s="863"/>
      <c r="C3150" s="734"/>
      <c r="D3150" s="736"/>
      <c r="E3150" s="741"/>
      <c r="F3150" s="586"/>
    </row>
    <row r="3151" spans="2:6" s="742" customFormat="1" ht="19.5" customHeight="1">
      <c r="B3151" s="863"/>
      <c r="C3151" s="734"/>
      <c r="D3151" s="736"/>
      <c r="E3151" s="741"/>
      <c r="F3151" s="586"/>
    </row>
    <row r="3152" spans="2:6" s="742" customFormat="1" ht="19.5" customHeight="1">
      <c r="B3152" s="863"/>
      <c r="C3152" s="734"/>
      <c r="D3152" s="736"/>
      <c r="E3152" s="741"/>
      <c r="F3152" s="586"/>
    </row>
    <row r="3153" spans="2:6" s="742" customFormat="1" ht="19.5" customHeight="1">
      <c r="B3153" s="863"/>
      <c r="C3153" s="734"/>
      <c r="D3153" s="736"/>
      <c r="E3153" s="741"/>
      <c r="F3153" s="586"/>
    </row>
    <row r="3154" spans="2:6" s="742" customFormat="1" ht="19.5" customHeight="1">
      <c r="B3154" s="863"/>
      <c r="C3154" s="734"/>
      <c r="D3154" s="736"/>
      <c r="E3154" s="741"/>
      <c r="F3154" s="586"/>
    </row>
    <row r="3155" spans="2:6" s="742" customFormat="1" ht="19.5" customHeight="1">
      <c r="B3155" s="863"/>
      <c r="C3155" s="734"/>
      <c r="D3155" s="736"/>
      <c r="E3155" s="741"/>
      <c r="F3155" s="586"/>
    </row>
    <row r="3156" spans="2:6" s="742" customFormat="1" ht="19.5" customHeight="1">
      <c r="B3156" s="863"/>
      <c r="C3156" s="734"/>
      <c r="D3156" s="736"/>
      <c r="E3156" s="741"/>
      <c r="F3156" s="586"/>
    </row>
    <row r="3157" spans="2:6" s="742" customFormat="1" ht="19.5" customHeight="1">
      <c r="B3157" s="863"/>
      <c r="C3157" s="734"/>
      <c r="D3157" s="736"/>
      <c r="E3157" s="741"/>
      <c r="F3157" s="586"/>
    </row>
    <row r="3158" spans="2:6" s="742" customFormat="1" ht="19.5" customHeight="1">
      <c r="B3158" s="863"/>
      <c r="C3158" s="734"/>
      <c r="D3158" s="736"/>
      <c r="E3158" s="741"/>
      <c r="F3158" s="586"/>
    </row>
    <row r="3159" spans="2:6" s="742" customFormat="1" ht="19.5" customHeight="1">
      <c r="B3159" s="863"/>
      <c r="C3159" s="734"/>
      <c r="D3159" s="736"/>
      <c r="E3159" s="741"/>
      <c r="F3159" s="586"/>
    </row>
    <row r="3160" spans="2:6" s="742" customFormat="1" ht="19.5" customHeight="1">
      <c r="B3160" s="863"/>
      <c r="C3160" s="734"/>
      <c r="D3160" s="736"/>
      <c r="E3160" s="741"/>
      <c r="F3160" s="586"/>
    </row>
    <row r="3161" spans="2:6" s="742" customFormat="1" ht="19.5" customHeight="1">
      <c r="B3161" s="863"/>
      <c r="C3161" s="734"/>
      <c r="D3161" s="736"/>
      <c r="E3161" s="741"/>
      <c r="F3161" s="586"/>
    </row>
    <row r="3162" spans="2:6" s="742" customFormat="1" ht="19.5" customHeight="1">
      <c r="B3162" s="863"/>
      <c r="C3162" s="734"/>
      <c r="D3162" s="736"/>
      <c r="E3162" s="741"/>
      <c r="F3162" s="586"/>
    </row>
    <row r="3163" spans="2:6" s="742" customFormat="1" ht="19.5" customHeight="1">
      <c r="B3163" s="863"/>
      <c r="C3163" s="734"/>
      <c r="D3163" s="736"/>
      <c r="E3163" s="741"/>
      <c r="F3163" s="586"/>
    </row>
    <row r="3164" spans="2:6" s="742" customFormat="1" ht="19.5" customHeight="1">
      <c r="B3164" s="863"/>
      <c r="C3164" s="734"/>
      <c r="D3164" s="736"/>
      <c r="E3164" s="741"/>
      <c r="F3164" s="586"/>
    </row>
    <row r="3165" spans="2:6" s="742" customFormat="1" ht="19.5" customHeight="1">
      <c r="B3165" s="863"/>
      <c r="C3165" s="734"/>
      <c r="D3165" s="736"/>
      <c r="E3165" s="741"/>
      <c r="F3165" s="586"/>
    </row>
    <row r="3166" spans="2:6" s="742" customFormat="1" ht="19.5" customHeight="1">
      <c r="B3166" s="863"/>
      <c r="C3166" s="734"/>
      <c r="D3166" s="736"/>
      <c r="E3166" s="741"/>
      <c r="F3166" s="586"/>
    </row>
    <row r="3167" spans="2:6" s="742" customFormat="1" ht="19.5" customHeight="1">
      <c r="B3167" s="863"/>
      <c r="C3167" s="734"/>
      <c r="D3167" s="736"/>
      <c r="E3167" s="741"/>
      <c r="F3167" s="586"/>
    </row>
    <row r="3168" spans="2:6" s="742" customFormat="1" ht="19.5" customHeight="1">
      <c r="B3168" s="863"/>
      <c r="C3168" s="734"/>
      <c r="D3168" s="736"/>
      <c r="E3168" s="741"/>
      <c r="F3168" s="586"/>
    </row>
    <row r="3169" spans="2:6" s="742" customFormat="1" ht="19.5" customHeight="1">
      <c r="B3169" s="863"/>
      <c r="C3169" s="734"/>
      <c r="D3169" s="736"/>
      <c r="E3169" s="741"/>
      <c r="F3169" s="586"/>
    </row>
    <row r="3170" spans="2:6" s="742" customFormat="1" ht="19.5" customHeight="1">
      <c r="B3170" s="863"/>
      <c r="C3170" s="734"/>
      <c r="D3170" s="736"/>
      <c r="E3170" s="741"/>
      <c r="F3170" s="586"/>
    </row>
    <row r="3171" spans="2:6" s="742" customFormat="1" ht="19.5" customHeight="1">
      <c r="B3171" s="863"/>
      <c r="C3171" s="734"/>
      <c r="D3171" s="736"/>
      <c r="E3171" s="741"/>
      <c r="F3171" s="586"/>
    </row>
    <row r="3172" spans="2:6" s="742" customFormat="1" ht="19.5" customHeight="1">
      <c r="B3172" s="863"/>
      <c r="C3172" s="734"/>
      <c r="D3172" s="736"/>
      <c r="E3172" s="741"/>
      <c r="F3172" s="586"/>
    </row>
    <row r="3173" spans="2:6" s="742" customFormat="1" ht="19.5" customHeight="1">
      <c r="B3173" s="863"/>
      <c r="C3173" s="734"/>
      <c r="D3173" s="736"/>
      <c r="E3173" s="741"/>
      <c r="F3173" s="586"/>
    </row>
    <row r="3174" spans="2:6" s="742" customFormat="1" ht="19.5" customHeight="1">
      <c r="B3174" s="863"/>
      <c r="C3174" s="734"/>
      <c r="D3174" s="736"/>
      <c r="E3174" s="741"/>
      <c r="F3174" s="586"/>
    </row>
    <row r="3175" spans="2:6" s="742" customFormat="1" ht="19.5" customHeight="1">
      <c r="B3175" s="863"/>
      <c r="C3175" s="734"/>
      <c r="D3175" s="736"/>
      <c r="E3175" s="741"/>
      <c r="F3175" s="586"/>
    </row>
    <row r="3176" spans="2:6" s="742" customFormat="1" ht="19.5" customHeight="1">
      <c r="B3176" s="863"/>
      <c r="C3176" s="734"/>
      <c r="D3176" s="736"/>
      <c r="E3176" s="741"/>
      <c r="F3176" s="586"/>
    </row>
    <row r="3177" spans="2:6" s="742" customFormat="1" ht="30" customHeight="1">
      <c r="B3177" s="863"/>
      <c r="C3177" s="734"/>
      <c r="D3177" s="736"/>
      <c r="E3177" s="741"/>
      <c r="F3177" s="586"/>
    </row>
    <row r="3178" spans="2:6" s="742" customFormat="1" ht="19.5" customHeight="1">
      <c r="B3178" s="863"/>
      <c r="C3178" s="734"/>
      <c r="D3178" s="736"/>
      <c r="E3178" s="741"/>
      <c r="F3178" s="586"/>
    </row>
    <row r="3179" spans="2:6" s="742" customFormat="1" ht="19.5" customHeight="1">
      <c r="B3179" s="863"/>
      <c r="C3179" s="734"/>
      <c r="D3179" s="736"/>
      <c r="E3179" s="741"/>
      <c r="F3179" s="586"/>
    </row>
    <row r="3180" spans="2:6" s="742" customFormat="1" ht="19.5" customHeight="1">
      <c r="B3180" s="863"/>
      <c r="C3180" s="734"/>
      <c r="D3180" s="736"/>
      <c r="E3180" s="741"/>
      <c r="F3180" s="586"/>
    </row>
    <row r="3181" spans="2:6" s="742" customFormat="1" ht="19.5" customHeight="1">
      <c r="B3181" s="863"/>
      <c r="C3181" s="734"/>
      <c r="D3181" s="736"/>
      <c r="E3181" s="741"/>
      <c r="F3181" s="586"/>
    </row>
    <row r="3182" spans="2:6" s="742" customFormat="1" ht="19.5" customHeight="1">
      <c r="B3182" s="863"/>
      <c r="C3182" s="734"/>
      <c r="D3182" s="736"/>
      <c r="E3182" s="741"/>
      <c r="F3182" s="586"/>
    </row>
    <row r="3183" spans="2:6" s="742" customFormat="1" ht="60" customHeight="1">
      <c r="B3183" s="863"/>
      <c r="C3183" s="734"/>
      <c r="D3183" s="736"/>
      <c r="E3183" s="741"/>
      <c r="F3183" s="586"/>
    </row>
    <row r="3184" spans="2:6" s="742" customFormat="1" ht="19.5" customHeight="1">
      <c r="B3184" s="863"/>
      <c r="C3184" s="734"/>
      <c r="D3184" s="736"/>
      <c r="E3184" s="741"/>
      <c r="F3184" s="586"/>
    </row>
    <row r="3185" spans="2:6" s="742" customFormat="1" ht="19.5" customHeight="1">
      <c r="B3185" s="863"/>
      <c r="C3185" s="734"/>
      <c r="D3185" s="736"/>
      <c r="E3185" s="741"/>
      <c r="F3185" s="586"/>
    </row>
    <row r="3186" spans="2:6" s="742" customFormat="1" ht="19.5" customHeight="1">
      <c r="B3186" s="863"/>
      <c r="C3186" s="734"/>
      <c r="D3186" s="736"/>
      <c r="E3186" s="741"/>
      <c r="F3186" s="586"/>
    </row>
    <row r="3187" spans="2:6" s="742" customFormat="1" ht="19.5" customHeight="1">
      <c r="B3187" s="863"/>
      <c r="C3187" s="734"/>
      <c r="D3187" s="736"/>
      <c r="E3187" s="741"/>
      <c r="F3187" s="586"/>
    </row>
    <row r="3188" spans="2:6" s="742" customFormat="1" ht="19.5" customHeight="1">
      <c r="B3188" s="863"/>
      <c r="C3188" s="734"/>
      <c r="D3188" s="736"/>
      <c r="E3188" s="741"/>
      <c r="F3188" s="586"/>
    </row>
    <row r="3189" spans="2:6" s="742" customFormat="1" ht="19.5" customHeight="1">
      <c r="B3189" s="863"/>
      <c r="C3189" s="734"/>
      <c r="D3189" s="736"/>
      <c r="E3189" s="741"/>
      <c r="F3189" s="586"/>
    </row>
    <row r="3190" spans="2:6" s="742" customFormat="1" ht="30" customHeight="1">
      <c r="B3190" s="863"/>
      <c r="C3190" s="734"/>
      <c r="D3190" s="736"/>
      <c r="E3190" s="741"/>
      <c r="F3190" s="586"/>
    </row>
    <row r="3191" spans="2:6" s="742" customFormat="1" ht="19.5" customHeight="1">
      <c r="B3191" s="863"/>
      <c r="C3191" s="734"/>
      <c r="D3191" s="736"/>
      <c r="E3191" s="741"/>
      <c r="F3191" s="586"/>
    </row>
    <row r="3192" spans="2:6" s="742" customFormat="1" ht="19.5" customHeight="1">
      <c r="B3192" s="863"/>
      <c r="C3192" s="734"/>
      <c r="D3192" s="736"/>
      <c r="E3192" s="741"/>
      <c r="F3192" s="586"/>
    </row>
    <row r="3193" spans="2:6" s="742" customFormat="1" ht="19.5" customHeight="1">
      <c r="B3193" s="863"/>
      <c r="C3193" s="734"/>
      <c r="D3193" s="736"/>
      <c r="E3193" s="741"/>
      <c r="F3193" s="586"/>
    </row>
    <row r="3194" spans="2:6" s="742" customFormat="1" ht="19.5" customHeight="1">
      <c r="B3194" s="863"/>
      <c r="C3194" s="734"/>
      <c r="D3194" s="736"/>
      <c r="E3194" s="741"/>
      <c r="F3194" s="586"/>
    </row>
    <row r="3195" spans="2:6" s="742" customFormat="1" ht="19.5" customHeight="1">
      <c r="B3195" s="863"/>
      <c r="C3195" s="734"/>
      <c r="D3195" s="736"/>
      <c r="E3195" s="741"/>
      <c r="F3195" s="586"/>
    </row>
    <row r="3196" spans="2:6" s="742" customFormat="1" ht="19.5" customHeight="1">
      <c r="B3196" s="863"/>
      <c r="C3196" s="734"/>
      <c r="D3196" s="736"/>
      <c r="E3196" s="741"/>
      <c r="F3196" s="586"/>
    </row>
    <row r="3197" spans="2:6" s="742" customFormat="1" ht="19.5" customHeight="1">
      <c r="B3197" s="863"/>
      <c r="C3197" s="734"/>
      <c r="D3197" s="736"/>
      <c r="E3197" s="741"/>
      <c r="F3197" s="586"/>
    </row>
    <row r="3198" spans="2:6" s="742" customFormat="1" ht="19.5" customHeight="1">
      <c r="B3198" s="863"/>
      <c r="C3198" s="734"/>
      <c r="D3198" s="736"/>
      <c r="E3198" s="741"/>
      <c r="F3198" s="586"/>
    </row>
    <row r="3199" spans="2:6" s="742" customFormat="1" ht="19.5" customHeight="1">
      <c r="B3199" s="863"/>
      <c r="C3199" s="734"/>
      <c r="D3199" s="736"/>
      <c r="E3199" s="741"/>
      <c r="F3199" s="586"/>
    </row>
    <row r="3200" spans="2:6" s="742" customFormat="1" ht="19.5" customHeight="1">
      <c r="B3200" s="863"/>
      <c r="C3200" s="734"/>
      <c r="D3200" s="736"/>
      <c r="E3200" s="741"/>
      <c r="F3200" s="586"/>
    </row>
    <row r="3201" spans="2:6" s="742" customFormat="1" ht="33" customHeight="1">
      <c r="B3201" s="863"/>
      <c r="C3201" s="734"/>
      <c r="D3201" s="736"/>
      <c r="E3201" s="741"/>
      <c r="F3201" s="586"/>
    </row>
    <row r="3202" spans="2:6" s="742" customFormat="1" ht="19.5" customHeight="1">
      <c r="B3202" s="863"/>
      <c r="C3202" s="734"/>
      <c r="D3202" s="736"/>
      <c r="E3202" s="741"/>
      <c r="F3202" s="586"/>
    </row>
    <row r="3203" spans="2:6" s="742" customFormat="1" ht="19.5" customHeight="1">
      <c r="B3203" s="863"/>
      <c r="C3203" s="734"/>
      <c r="D3203" s="736"/>
      <c r="E3203" s="741"/>
      <c r="F3203" s="586"/>
    </row>
    <row r="3204" spans="2:6" s="742" customFormat="1" ht="19.5" customHeight="1">
      <c r="B3204" s="863"/>
      <c r="C3204" s="734"/>
      <c r="D3204" s="736"/>
      <c r="E3204" s="741"/>
      <c r="F3204" s="586"/>
    </row>
    <row r="3205" spans="2:6" s="742" customFormat="1" ht="19.5" customHeight="1">
      <c r="B3205" s="863"/>
      <c r="C3205" s="734"/>
      <c r="D3205" s="736"/>
      <c r="E3205" s="741"/>
      <c r="F3205" s="586"/>
    </row>
    <row r="3206" spans="2:6" s="742" customFormat="1" ht="19.5" customHeight="1">
      <c r="B3206" s="863"/>
      <c r="C3206" s="734"/>
      <c r="D3206" s="736"/>
      <c r="E3206" s="741"/>
      <c r="F3206" s="586"/>
    </row>
    <row r="3207" spans="2:6" s="742" customFormat="1" ht="19.5" customHeight="1">
      <c r="B3207" s="863"/>
      <c r="C3207" s="734"/>
      <c r="D3207" s="736"/>
      <c r="E3207" s="741"/>
      <c r="F3207" s="586"/>
    </row>
    <row r="3208" spans="2:6" s="742" customFormat="1" ht="19.5" customHeight="1">
      <c r="B3208" s="863"/>
      <c r="C3208" s="734"/>
      <c r="D3208" s="736"/>
      <c r="E3208" s="741"/>
      <c r="F3208" s="586"/>
    </row>
    <row r="3209" spans="2:6" s="742" customFormat="1" ht="19.5" customHeight="1">
      <c r="B3209" s="863"/>
      <c r="C3209" s="734"/>
      <c r="D3209" s="736"/>
      <c r="E3209" s="741"/>
      <c r="F3209" s="586"/>
    </row>
    <row r="3210" spans="2:6" s="742" customFormat="1" ht="33" customHeight="1">
      <c r="B3210" s="863"/>
      <c r="C3210" s="734"/>
      <c r="D3210" s="736"/>
      <c r="E3210" s="741"/>
      <c r="F3210" s="586"/>
    </row>
    <row r="3211" spans="2:6" s="742" customFormat="1" ht="19.5" customHeight="1">
      <c r="B3211" s="863"/>
      <c r="C3211" s="734"/>
      <c r="D3211" s="736"/>
      <c r="E3211" s="741"/>
      <c r="F3211" s="586"/>
    </row>
    <row r="3212" spans="2:6" s="742" customFormat="1" ht="33" customHeight="1">
      <c r="B3212" s="863"/>
      <c r="C3212" s="734"/>
      <c r="D3212" s="736"/>
      <c r="E3212" s="741"/>
      <c r="F3212" s="586"/>
    </row>
    <row r="3213" spans="2:6" s="742" customFormat="1" ht="19.5" customHeight="1">
      <c r="B3213" s="863"/>
      <c r="C3213" s="734"/>
      <c r="D3213" s="736"/>
      <c r="E3213" s="741"/>
      <c r="F3213" s="586"/>
    </row>
    <row r="3214" spans="2:6" s="742" customFormat="1" ht="19.5" customHeight="1">
      <c r="B3214" s="863"/>
      <c r="C3214" s="734"/>
      <c r="D3214" s="736"/>
      <c r="E3214" s="741"/>
      <c r="F3214" s="586"/>
    </row>
    <row r="3215" spans="2:6" s="742" customFormat="1" ht="19.5" customHeight="1">
      <c r="B3215" s="863"/>
      <c r="C3215" s="734"/>
      <c r="D3215" s="736"/>
      <c r="E3215" s="741"/>
      <c r="F3215" s="586"/>
    </row>
    <row r="3216" spans="2:6" s="742" customFormat="1" ht="33" customHeight="1">
      <c r="B3216" s="863"/>
      <c r="C3216" s="734"/>
      <c r="D3216" s="736"/>
      <c r="E3216" s="741"/>
      <c r="F3216" s="586"/>
    </row>
    <row r="3217" spans="2:6" s="742" customFormat="1" ht="19.5" customHeight="1">
      <c r="B3217" s="863"/>
      <c r="C3217" s="734"/>
      <c r="D3217" s="736"/>
      <c r="E3217" s="741"/>
      <c r="F3217" s="586"/>
    </row>
    <row r="3218" spans="2:6" s="742" customFormat="1" ht="19.5" customHeight="1">
      <c r="B3218" s="863"/>
      <c r="C3218" s="734"/>
      <c r="D3218" s="736"/>
      <c r="E3218" s="741"/>
      <c r="F3218" s="586"/>
    </row>
    <row r="3219" spans="2:6" s="742" customFormat="1" ht="19.5" customHeight="1">
      <c r="B3219" s="863"/>
      <c r="C3219" s="734"/>
      <c r="D3219" s="736"/>
      <c r="E3219" s="741"/>
      <c r="F3219" s="586"/>
    </row>
    <row r="3220" spans="2:6" s="742" customFormat="1" ht="19.5" customHeight="1">
      <c r="B3220" s="863"/>
      <c r="C3220" s="734"/>
      <c r="D3220" s="736"/>
      <c r="E3220" s="741"/>
      <c r="F3220" s="586"/>
    </row>
    <row r="3221" spans="2:6" s="742" customFormat="1" ht="33" customHeight="1">
      <c r="B3221" s="863"/>
      <c r="C3221" s="734"/>
      <c r="D3221" s="736"/>
      <c r="E3221" s="741"/>
      <c r="F3221" s="586"/>
    </row>
    <row r="3222" spans="2:6" s="742" customFormat="1" ht="19.5" customHeight="1">
      <c r="B3222" s="863"/>
      <c r="C3222" s="734"/>
      <c r="D3222" s="736"/>
      <c r="E3222" s="741"/>
      <c r="F3222" s="586"/>
    </row>
    <row r="3223" spans="2:6" s="742" customFormat="1" ht="19.5" customHeight="1">
      <c r="B3223" s="863"/>
      <c r="C3223" s="734"/>
      <c r="D3223" s="736"/>
      <c r="E3223" s="741"/>
      <c r="F3223" s="586"/>
    </row>
    <row r="3224" spans="2:6" s="742" customFormat="1" ht="19.5" customHeight="1">
      <c r="B3224" s="863"/>
      <c r="C3224" s="734"/>
      <c r="D3224" s="736"/>
      <c r="E3224" s="741"/>
      <c r="F3224" s="586"/>
    </row>
    <row r="3225" spans="2:6" s="742" customFormat="1" ht="19.5" customHeight="1">
      <c r="B3225" s="863"/>
      <c r="C3225" s="734"/>
      <c r="D3225" s="736"/>
      <c r="E3225" s="741"/>
      <c r="F3225" s="586"/>
    </row>
    <row r="3226" spans="2:6" s="742" customFormat="1" ht="19.5" customHeight="1">
      <c r="B3226" s="863"/>
      <c r="C3226" s="734"/>
      <c r="D3226" s="736"/>
      <c r="E3226" s="741"/>
      <c r="F3226" s="586"/>
    </row>
    <row r="3227" spans="2:6" s="742" customFormat="1" ht="33" customHeight="1">
      <c r="B3227" s="863"/>
      <c r="C3227" s="734"/>
      <c r="D3227" s="736"/>
      <c r="E3227" s="741"/>
      <c r="F3227" s="586"/>
    </row>
    <row r="3228" spans="2:6" s="742" customFormat="1" ht="19.5" customHeight="1">
      <c r="B3228" s="863"/>
      <c r="C3228" s="734"/>
      <c r="D3228" s="736"/>
      <c r="E3228" s="741"/>
      <c r="F3228" s="586"/>
    </row>
    <row r="3229" spans="2:6" s="742" customFormat="1" ht="49.5" customHeight="1">
      <c r="B3229" s="863"/>
      <c r="C3229" s="734"/>
      <c r="D3229" s="736"/>
      <c r="E3229" s="741"/>
      <c r="F3229" s="586"/>
    </row>
    <row r="3230" spans="2:6" s="742" customFormat="1" ht="19.5" customHeight="1">
      <c r="B3230" s="863"/>
      <c r="C3230" s="734"/>
      <c r="D3230" s="736"/>
      <c r="E3230" s="741"/>
      <c r="F3230" s="586"/>
    </row>
    <row r="3231" spans="2:6" s="742" customFormat="1" ht="19.5" customHeight="1">
      <c r="B3231" s="863"/>
      <c r="C3231" s="734"/>
      <c r="D3231" s="736"/>
      <c r="E3231" s="741"/>
      <c r="F3231" s="586"/>
    </row>
    <row r="3232" spans="2:6" s="742" customFormat="1" ht="33" customHeight="1">
      <c r="B3232" s="863"/>
      <c r="C3232" s="734"/>
      <c r="D3232" s="736"/>
      <c r="E3232" s="741"/>
      <c r="F3232" s="586"/>
    </row>
    <row r="3233" spans="2:6" s="742" customFormat="1" ht="19.5" customHeight="1">
      <c r="B3233" s="863"/>
      <c r="C3233" s="734"/>
      <c r="D3233" s="736"/>
      <c r="E3233" s="741"/>
      <c r="F3233" s="586"/>
    </row>
    <row r="3234" spans="2:6" s="742" customFormat="1" ht="19.5" customHeight="1">
      <c r="B3234" s="863"/>
      <c r="C3234" s="734"/>
      <c r="D3234" s="736"/>
      <c r="E3234" s="741"/>
      <c r="F3234" s="586"/>
    </row>
    <row r="3235" spans="2:6" s="742" customFormat="1" ht="19.5" customHeight="1">
      <c r="B3235" s="863"/>
      <c r="C3235" s="734"/>
      <c r="D3235" s="736"/>
      <c r="E3235" s="741"/>
      <c r="F3235" s="586"/>
    </row>
    <row r="3236" spans="2:6" s="742" customFormat="1" ht="33" customHeight="1">
      <c r="B3236" s="863"/>
      <c r="C3236" s="734"/>
      <c r="D3236" s="736"/>
      <c r="E3236" s="741"/>
      <c r="F3236" s="586"/>
    </row>
    <row r="3237" spans="2:6" s="742" customFormat="1" ht="42" customHeight="1">
      <c r="B3237" s="863"/>
      <c r="C3237" s="734"/>
      <c r="D3237" s="736"/>
      <c r="E3237" s="741"/>
      <c r="F3237" s="586"/>
    </row>
    <row r="3238" spans="2:6" s="742" customFormat="1" ht="19.5" customHeight="1">
      <c r="B3238" s="863"/>
      <c r="C3238" s="734"/>
      <c r="D3238" s="736"/>
      <c r="E3238" s="741"/>
      <c r="F3238" s="586"/>
    </row>
    <row r="3239" spans="2:6" s="742" customFormat="1" ht="33" customHeight="1">
      <c r="B3239" s="863"/>
      <c r="C3239" s="734"/>
      <c r="D3239" s="736"/>
      <c r="E3239" s="741"/>
      <c r="F3239" s="586"/>
    </row>
    <row r="3240" spans="2:6" s="742" customFormat="1" ht="33" customHeight="1">
      <c r="B3240" s="863"/>
      <c r="C3240" s="734"/>
      <c r="D3240" s="736"/>
      <c r="E3240" s="741"/>
      <c r="F3240" s="586"/>
    </row>
    <row r="3241" spans="2:6" s="742" customFormat="1" ht="19.5" customHeight="1">
      <c r="B3241" s="863"/>
      <c r="C3241" s="734"/>
      <c r="D3241" s="736"/>
      <c r="E3241" s="741"/>
      <c r="F3241" s="586"/>
    </row>
    <row r="3242" spans="2:6" s="742" customFormat="1" ht="33" customHeight="1">
      <c r="B3242" s="863"/>
      <c r="C3242" s="734"/>
      <c r="D3242" s="736"/>
      <c r="E3242" s="741"/>
      <c r="F3242" s="586"/>
    </row>
    <row r="3243" spans="2:6" s="742" customFormat="1" ht="30" customHeight="1">
      <c r="B3243" s="863"/>
      <c r="C3243" s="734"/>
      <c r="D3243" s="736"/>
      <c r="E3243" s="741"/>
      <c r="F3243" s="586"/>
    </row>
    <row r="3244" spans="2:6" s="742" customFormat="1" ht="45" customHeight="1">
      <c r="B3244" s="863"/>
      <c r="C3244" s="734"/>
      <c r="D3244" s="736"/>
      <c r="E3244" s="741"/>
      <c r="F3244" s="586"/>
    </row>
    <row r="3245" spans="2:6" s="742" customFormat="1" ht="33" customHeight="1">
      <c r="B3245" s="863"/>
      <c r="C3245" s="734"/>
      <c r="D3245" s="736"/>
      <c r="E3245" s="741"/>
      <c r="F3245" s="586"/>
    </row>
    <row r="3246" spans="2:6" s="742" customFormat="1" ht="33" customHeight="1">
      <c r="B3246" s="863"/>
      <c r="C3246" s="734"/>
      <c r="D3246" s="736"/>
      <c r="E3246" s="741"/>
      <c r="F3246" s="586"/>
    </row>
    <row r="3247" spans="2:6" s="742" customFormat="1" ht="33" customHeight="1">
      <c r="B3247" s="863"/>
      <c r="C3247" s="734"/>
      <c r="D3247" s="736"/>
      <c r="E3247" s="741"/>
      <c r="F3247" s="586"/>
    </row>
    <row r="3248" spans="2:6" s="742" customFormat="1" ht="32.25" customHeight="1">
      <c r="B3248" s="863"/>
      <c r="C3248" s="734"/>
      <c r="D3248" s="736"/>
      <c r="E3248" s="741"/>
      <c r="F3248" s="586"/>
    </row>
    <row r="3249" spans="2:6" s="742" customFormat="1" ht="71.25" customHeight="1">
      <c r="B3249" s="863"/>
      <c r="C3249" s="734"/>
      <c r="D3249" s="736"/>
      <c r="E3249" s="741"/>
      <c r="F3249" s="586"/>
    </row>
    <row r="3250" spans="2:6" s="742" customFormat="1" ht="33" customHeight="1">
      <c r="B3250" s="863"/>
      <c r="C3250" s="734"/>
      <c r="D3250" s="736"/>
      <c r="E3250" s="741"/>
      <c r="F3250" s="586"/>
    </row>
    <row r="3251" spans="2:6" s="742" customFormat="1" ht="19.5" customHeight="1">
      <c r="B3251" s="863"/>
      <c r="C3251" s="734"/>
      <c r="D3251" s="736"/>
      <c r="E3251" s="741"/>
      <c r="F3251" s="586"/>
    </row>
    <row r="3252" spans="2:6" s="742" customFormat="1" ht="19.5" customHeight="1">
      <c r="B3252" s="863"/>
      <c r="C3252" s="734"/>
      <c r="D3252" s="736"/>
      <c r="E3252" s="741"/>
      <c r="F3252" s="586"/>
    </row>
    <row r="3253" spans="2:6" s="742" customFormat="1" ht="19.5" customHeight="1">
      <c r="B3253" s="863"/>
      <c r="C3253" s="734"/>
      <c r="D3253" s="736"/>
      <c r="E3253" s="741"/>
      <c r="F3253" s="586"/>
    </row>
    <row r="3254" spans="2:6" s="742" customFormat="1" ht="19.5" customHeight="1">
      <c r="B3254" s="863"/>
      <c r="C3254" s="734"/>
      <c r="D3254" s="736"/>
      <c r="E3254" s="741"/>
      <c r="F3254" s="586"/>
    </row>
    <row r="3255" spans="2:6" s="742" customFormat="1" ht="33" customHeight="1">
      <c r="B3255" s="863"/>
      <c r="C3255" s="734"/>
      <c r="D3255" s="736"/>
      <c r="E3255" s="741"/>
      <c r="F3255" s="586"/>
    </row>
    <row r="3256" spans="2:6" s="742" customFormat="1" ht="19.5" customHeight="1">
      <c r="B3256" s="863"/>
      <c r="C3256" s="734"/>
      <c r="D3256" s="736"/>
      <c r="E3256" s="741"/>
      <c r="F3256" s="586"/>
    </row>
    <row r="3257" spans="2:6" s="742" customFormat="1" ht="19.5" customHeight="1">
      <c r="B3257" s="863"/>
      <c r="C3257" s="734"/>
      <c r="D3257" s="736"/>
      <c r="E3257" s="741"/>
      <c r="F3257" s="586"/>
    </row>
    <row r="3258" spans="2:6" s="742" customFormat="1" ht="19.5" customHeight="1">
      <c r="B3258" s="863"/>
      <c r="C3258" s="734"/>
      <c r="D3258" s="736"/>
      <c r="E3258" s="741"/>
      <c r="F3258" s="586"/>
    </row>
    <row r="3259" spans="2:6" s="742" customFormat="1" ht="19.5" customHeight="1">
      <c r="B3259" s="863"/>
      <c r="C3259" s="734"/>
      <c r="D3259" s="736"/>
      <c r="E3259" s="741"/>
      <c r="F3259" s="586"/>
    </row>
    <row r="3260" spans="2:6" s="742" customFormat="1" ht="19.5" customHeight="1">
      <c r="B3260" s="863"/>
      <c r="C3260" s="734"/>
      <c r="D3260" s="736"/>
      <c r="E3260" s="741"/>
      <c r="F3260" s="586"/>
    </row>
    <row r="3261" spans="2:6" s="742" customFormat="1" ht="19.5" customHeight="1">
      <c r="B3261" s="863"/>
      <c r="C3261" s="734"/>
      <c r="D3261" s="736"/>
      <c r="E3261" s="741"/>
      <c r="F3261" s="586"/>
    </row>
    <row r="3262" spans="2:6" s="742" customFormat="1" ht="19.5" customHeight="1">
      <c r="B3262" s="863"/>
      <c r="C3262" s="734"/>
      <c r="D3262" s="736"/>
      <c r="E3262" s="741"/>
      <c r="F3262" s="586"/>
    </row>
    <row r="3263" spans="2:6" s="742" customFormat="1" ht="19.5" customHeight="1">
      <c r="B3263" s="863"/>
      <c r="C3263" s="734"/>
      <c r="D3263" s="736"/>
      <c r="E3263" s="741"/>
      <c r="F3263" s="586"/>
    </row>
    <row r="3264" spans="2:6" s="742" customFormat="1" ht="33" customHeight="1">
      <c r="B3264" s="863"/>
      <c r="C3264" s="734"/>
      <c r="D3264" s="736"/>
      <c r="E3264" s="741"/>
      <c r="F3264" s="586"/>
    </row>
    <row r="3265" spans="2:6" s="742" customFormat="1" ht="19.5" customHeight="1">
      <c r="B3265" s="863"/>
      <c r="C3265" s="734"/>
      <c r="D3265" s="736"/>
      <c r="E3265" s="741"/>
      <c r="F3265" s="586"/>
    </row>
    <row r="3266" spans="2:6" s="742" customFormat="1" ht="19.5" customHeight="1">
      <c r="B3266" s="863"/>
      <c r="C3266" s="734"/>
      <c r="D3266" s="736"/>
      <c r="E3266" s="741"/>
      <c r="F3266" s="586"/>
    </row>
    <row r="3267" spans="2:6" s="742" customFormat="1" ht="19.5" customHeight="1">
      <c r="B3267" s="863"/>
      <c r="C3267" s="734"/>
      <c r="D3267" s="736"/>
      <c r="E3267" s="741"/>
      <c r="F3267" s="586"/>
    </row>
    <row r="3268" spans="2:6" s="742" customFormat="1" ht="19.5" customHeight="1">
      <c r="B3268" s="863"/>
      <c r="C3268" s="734"/>
      <c r="D3268" s="736"/>
      <c r="E3268" s="741"/>
      <c r="F3268" s="586"/>
    </row>
    <row r="3269" spans="2:6" s="742" customFormat="1" ht="75" customHeight="1">
      <c r="B3269" s="863"/>
      <c r="C3269" s="734"/>
      <c r="D3269" s="736"/>
      <c r="E3269" s="741"/>
      <c r="F3269" s="586"/>
    </row>
    <row r="3270" spans="2:6" s="742" customFormat="1" ht="33" customHeight="1">
      <c r="B3270" s="863"/>
      <c r="C3270" s="734"/>
      <c r="D3270" s="736"/>
      <c r="E3270" s="741"/>
      <c r="F3270" s="586"/>
    </row>
    <row r="3271" spans="2:6" s="742" customFormat="1" ht="19.5" customHeight="1">
      <c r="B3271" s="863"/>
      <c r="C3271" s="734"/>
      <c r="D3271" s="736"/>
      <c r="E3271" s="741"/>
      <c r="F3271" s="586"/>
    </row>
    <row r="3272" spans="2:6" s="742" customFormat="1" ht="19.5" customHeight="1">
      <c r="B3272" s="863"/>
      <c r="C3272" s="734"/>
      <c r="D3272" s="736"/>
      <c r="E3272" s="741"/>
      <c r="F3272" s="586"/>
    </row>
    <row r="3273" spans="2:6" s="742" customFormat="1" ht="33" customHeight="1">
      <c r="B3273" s="863"/>
      <c r="C3273" s="734"/>
      <c r="D3273" s="736"/>
      <c r="E3273" s="741"/>
      <c r="F3273" s="586"/>
    </row>
    <row r="3274" spans="2:6" s="742" customFormat="1" ht="19.5" customHeight="1">
      <c r="B3274" s="863"/>
      <c r="C3274" s="734"/>
      <c r="D3274" s="736"/>
      <c r="E3274" s="741"/>
      <c r="F3274" s="586"/>
    </row>
    <row r="3275" spans="2:6" s="742" customFormat="1" ht="33" customHeight="1">
      <c r="B3275" s="863"/>
      <c r="C3275" s="734"/>
      <c r="D3275" s="736"/>
      <c r="E3275" s="741"/>
      <c r="F3275" s="586"/>
    </row>
    <row r="3276" spans="2:6" s="742" customFormat="1" ht="33" customHeight="1">
      <c r="B3276" s="863"/>
      <c r="C3276" s="734"/>
      <c r="D3276" s="736"/>
      <c r="E3276" s="741"/>
      <c r="F3276" s="586"/>
    </row>
    <row r="3277" spans="2:6" s="742" customFormat="1" ht="19.5" customHeight="1">
      <c r="B3277" s="863"/>
      <c r="C3277" s="734"/>
      <c r="D3277" s="736"/>
      <c r="E3277" s="741"/>
      <c r="F3277" s="586"/>
    </row>
    <row r="3278" spans="2:6" s="742" customFormat="1" ht="19.5" customHeight="1">
      <c r="B3278" s="863"/>
      <c r="C3278" s="734"/>
      <c r="D3278" s="736"/>
      <c r="E3278" s="741"/>
      <c r="F3278" s="586"/>
    </row>
    <row r="3279" spans="2:6" s="742" customFormat="1" ht="19.5" customHeight="1">
      <c r="B3279" s="863"/>
      <c r="C3279" s="734"/>
      <c r="D3279" s="736"/>
      <c r="E3279" s="741"/>
      <c r="F3279" s="586"/>
    </row>
    <row r="3280" spans="2:6" s="742" customFormat="1" ht="19.5" customHeight="1">
      <c r="B3280" s="863"/>
      <c r="C3280" s="734"/>
      <c r="D3280" s="736"/>
      <c r="E3280" s="741"/>
      <c r="F3280" s="586"/>
    </row>
    <row r="3281" spans="2:6" s="742" customFormat="1" ht="19.5" customHeight="1">
      <c r="B3281" s="863"/>
      <c r="C3281" s="734"/>
      <c r="D3281" s="736"/>
      <c r="E3281" s="741"/>
      <c r="F3281" s="586"/>
    </row>
    <row r="3282" spans="2:6" s="742" customFormat="1" ht="18.75" customHeight="1">
      <c r="B3282" s="863"/>
      <c r="C3282" s="734"/>
      <c r="D3282" s="736"/>
      <c r="E3282" s="741"/>
      <c r="F3282" s="586"/>
    </row>
    <row r="3283" spans="2:6" s="742" customFormat="1" ht="19.5" customHeight="1">
      <c r="B3283" s="863"/>
      <c r="C3283" s="734"/>
      <c r="D3283" s="736"/>
      <c r="E3283" s="741"/>
      <c r="F3283" s="586"/>
    </row>
    <row r="3284" spans="2:6" s="742" customFormat="1" ht="45" customHeight="1">
      <c r="B3284" s="863"/>
      <c r="C3284" s="734"/>
      <c r="D3284" s="736"/>
      <c r="E3284" s="741"/>
      <c r="F3284" s="586"/>
    </row>
    <row r="3285" spans="2:6" s="742" customFormat="1" ht="19.5" customHeight="1">
      <c r="B3285" s="863"/>
      <c r="C3285" s="734"/>
      <c r="D3285" s="736"/>
      <c r="E3285" s="741"/>
      <c r="F3285" s="586"/>
    </row>
    <row r="3286" spans="2:6" s="742" customFormat="1" ht="47.25" customHeight="1">
      <c r="B3286" s="863"/>
      <c r="C3286" s="734"/>
      <c r="D3286" s="736"/>
      <c r="E3286" s="741"/>
      <c r="F3286" s="586"/>
    </row>
    <row r="3287" spans="2:6" s="742" customFormat="1" ht="33" customHeight="1">
      <c r="B3287" s="863"/>
      <c r="C3287" s="734"/>
      <c r="D3287" s="736"/>
      <c r="E3287" s="741"/>
      <c r="F3287" s="586"/>
    </row>
    <row r="3288" spans="2:6" s="742" customFormat="1" ht="33" customHeight="1">
      <c r="B3288" s="863"/>
      <c r="C3288" s="734"/>
      <c r="D3288" s="736"/>
      <c r="E3288" s="741"/>
      <c r="F3288" s="586"/>
    </row>
    <row r="3289" spans="2:6" s="742" customFormat="1" ht="19.5" customHeight="1">
      <c r="B3289" s="863"/>
      <c r="C3289" s="734"/>
      <c r="D3289" s="736"/>
      <c r="E3289" s="741"/>
      <c r="F3289" s="586"/>
    </row>
    <row r="3290" spans="2:6" s="742" customFormat="1" ht="33" customHeight="1">
      <c r="B3290" s="863"/>
      <c r="C3290" s="734"/>
      <c r="D3290" s="736"/>
      <c r="E3290" s="741"/>
      <c r="F3290" s="586"/>
    </row>
    <row r="3291" spans="2:6" s="742" customFormat="1" ht="19.5" customHeight="1">
      <c r="B3291" s="863"/>
      <c r="C3291" s="734"/>
      <c r="D3291" s="736"/>
      <c r="E3291" s="741"/>
      <c r="F3291" s="586"/>
    </row>
    <row r="3292" spans="2:6" s="742" customFormat="1" ht="19.5" customHeight="1">
      <c r="B3292" s="863"/>
      <c r="C3292" s="734"/>
      <c r="D3292" s="736"/>
      <c r="E3292" s="741"/>
      <c r="F3292" s="586"/>
    </row>
    <row r="3293" spans="2:6" s="742" customFormat="1" ht="19.5" customHeight="1">
      <c r="B3293" s="863"/>
      <c r="C3293" s="734"/>
      <c r="D3293" s="736"/>
      <c r="E3293" s="741"/>
      <c r="F3293" s="586"/>
    </row>
    <row r="3294" spans="2:6" s="742" customFormat="1" ht="19.5" customHeight="1">
      <c r="B3294" s="863"/>
      <c r="C3294" s="734"/>
      <c r="D3294" s="736"/>
      <c r="E3294" s="741"/>
      <c r="F3294" s="586"/>
    </row>
    <row r="3295" spans="2:6" s="742" customFormat="1" ht="19.5" customHeight="1">
      <c r="B3295" s="863"/>
      <c r="C3295" s="734"/>
      <c r="D3295" s="736"/>
      <c r="E3295" s="741"/>
      <c r="F3295" s="586"/>
    </row>
    <row r="3296" spans="2:6" s="742" customFormat="1" ht="19.5" customHeight="1">
      <c r="B3296" s="863"/>
      <c r="C3296" s="734"/>
      <c r="D3296" s="736"/>
      <c r="E3296" s="741"/>
      <c r="F3296" s="586"/>
    </row>
    <row r="3297" spans="2:6" s="742" customFormat="1" ht="19.5" customHeight="1">
      <c r="B3297" s="863"/>
      <c r="C3297" s="734"/>
      <c r="D3297" s="736"/>
      <c r="E3297" s="741"/>
      <c r="F3297" s="586"/>
    </row>
    <row r="3298" spans="2:6" s="742" customFormat="1" ht="19.5" customHeight="1">
      <c r="B3298" s="863"/>
      <c r="C3298" s="734"/>
      <c r="D3298" s="736"/>
      <c r="E3298" s="741"/>
      <c r="F3298" s="586"/>
    </row>
    <row r="3299" spans="2:6" s="742" customFormat="1" ht="19.5" customHeight="1">
      <c r="B3299" s="863"/>
      <c r="C3299" s="734"/>
      <c r="D3299" s="736"/>
      <c r="E3299" s="741"/>
      <c r="F3299" s="586"/>
    </row>
    <row r="3300" spans="2:6" s="742" customFormat="1" ht="19.5" customHeight="1">
      <c r="B3300" s="863"/>
      <c r="C3300" s="734"/>
      <c r="D3300" s="736"/>
      <c r="E3300" s="741"/>
      <c r="F3300" s="586"/>
    </row>
    <row r="3301" spans="2:6" s="742" customFormat="1" ht="19.5" customHeight="1">
      <c r="B3301" s="863"/>
      <c r="C3301" s="734"/>
      <c r="D3301" s="736"/>
      <c r="E3301" s="741"/>
      <c r="F3301" s="586"/>
    </row>
    <row r="3302" spans="2:6" s="742" customFormat="1" ht="19.5" customHeight="1">
      <c r="B3302" s="863"/>
      <c r="C3302" s="734"/>
      <c r="D3302" s="736"/>
      <c r="E3302" s="741"/>
      <c r="F3302" s="586"/>
    </row>
    <row r="3303" spans="2:6" s="742" customFormat="1" ht="19.5" customHeight="1">
      <c r="B3303" s="863"/>
      <c r="C3303" s="734"/>
      <c r="D3303" s="736"/>
      <c r="E3303" s="741"/>
      <c r="F3303" s="586"/>
    </row>
    <row r="3304" spans="2:6" s="742" customFormat="1" ht="19.5" customHeight="1">
      <c r="B3304" s="863"/>
      <c r="C3304" s="734"/>
      <c r="D3304" s="736"/>
      <c r="E3304" s="741"/>
      <c r="F3304" s="586"/>
    </row>
    <row r="3305" spans="2:6" s="742" customFormat="1" ht="19.5" customHeight="1">
      <c r="B3305" s="863"/>
      <c r="C3305" s="734"/>
      <c r="D3305" s="736"/>
      <c r="E3305" s="741"/>
      <c r="F3305" s="586"/>
    </row>
    <row r="3306" spans="2:6" s="742" customFormat="1" ht="19.5" customHeight="1">
      <c r="B3306" s="863"/>
      <c r="C3306" s="734"/>
      <c r="D3306" s="736"/>
      <c r="E3306" s="741"/>
      <c r="F3306" s="586"/>
    </row>
    <row r="3307" spans="2:6" s="742" customFormat="1" ht="19.5" customHeight="1">
      <c r="B3307" s="863"/>
      <c r="C3307" s="734"/>
      <c r="D3307" s="736"/>
      <c r="E3307" s="741"/>
      <c r="F3307" s="586"/>
    </row>
    <row r="3308" spans="2:6" s="742" customFormat="1" ht="19.5" customHeight="1">
      <c r="B3308" s="863"/>
      <c r="C3308" s="734"/>
      <c r="D3308" s="736"/>
      <c r="E3308" s="741"/>
      <c r="F3308" s="586"/>
    </row>
    <row r="3309" spans="2:6" s="742" customFormat="1" ht="19.5" customHeight="1">
      <c r="B3309" s="863"/>
      <c r="C3309" s="734"/>
      <c r="D3309" s="736"/>
      <c r="E3309" s="741"/>
      <c r="F3309" s="586"/>
    </row>
    <row r="3310" spans="2:6" s="742" customFormat="1" ht="19.5" customHeight="1">
      <c r="B3310" s="863"/>
      <c r="C3310" s="734"/>
      <c r="D3310" s="736"/>
      <c r="E3310" s="741"/>
      <c r="F3310" s="586"/>
    </row>
    <row r="3311" spans="2:6" s="742" customFormat="1" ht="19.5" customHeight="1">
      <c r="B3311" s="863"/>
      <c r="C3311" s="734"/>
      <c r="D3311" s="736"/>
      <c r="E3311" s="741"/>
      <c r="F3311" s="586"/>
    </row>
    <row r="3312" spans="2:6" s="742" customFormat="1" ht="19.5" customHeight="1">
      <c r="B3312" s="863"/>
      <c r="C3312" s="734"/>
      <c r="D3312" s="736"/>
      <c r="E3312" s="741"/>
      <c r="F3312" s="586"/>
    </row>
    <row r="3313" spans="2:6" s="742" customFormat="1" ht="19.5" customHeight="1">
      <c r="B3313" s="863"/>
      <c r="C3313" s="734"/>
      <c r="D3313" s="736"/>
      <c r="E3313" s="741"/>
      <c r="F3313" s="586"/>
    </row>
    <row r="3314" spans="2:6" s="742" customFormat="1" ht="19.5" customHeight="1">
      <c r="B3314" s="863"/>
      <c r="C3314" s="734"/>
      <c r="D3314" s="736"/>
      <c r="E3314" s="741"/>
      <c r="F3314" s="586"/>
    </row>
    <row r="3315" spans="2:6" s="742" customFormat="1" ht="19.5" customHeight="1">
      <c r="B3315" s="863"/>
      <c r="C3315" s="734"/>
      <c r="D3315" s="736"/>
      <c r="E3315" s="741"/>
      <c r="F3315" s="586"/>
    </row>
    <row r="3316" spans="2:6" s="742" customFormat="1" ht="19.5" customHeight="1">
      <c r="B3316" s="863"/>
      <c r="C3316" s="734"/>
      <c r="D3316" s="736"/>
      <c r="E3316" s="741"/>
      <c r="F3316" s="586"/>
    </row>
    <row r="3317" spans="2:6" s="742" customFormat="1" ht="19.5" customHeight="1">
      <c r="B3317" s="863"/>
      <c r="C3317" s="734"/>
      <c r="D3317" s="736"/>
      <c r="E3317" s="741"/>
      <c r="F3317" s="586"/>
    </row>
    <row r="3318" spans="2:6" s="742" customFormat="1" ht="19.5" customHeight="1">
      <c r="B3318" s="863"/>
      <c r="C3318" s="734"/>
      <c r="D3318" s="736"/>
      <c r="E3318" s="741"/>
      <c r="F3318" s="586"/>
    </row>
    <row r="3319" spans="2:6" s="742" customFormat="1" ht="19.5" customHeight="1">
      <c r="B3319" s="863"/>
      <c r="C3319" s="734"/>
      <c r="D3319" s="736"/>
      <c r="E3319" s="741"/>
      <c r="F3319" s="586"/>
    </row>
    <row r="3320" spans="2:6" s="742" customFormat="1" ht="19.5" customHeight="1">
      <c r="B3320" s="863"/>
      <c r="C3320" s="734"/>
      <c r="D3320" s="736"/>
      <c r="E3320" s="741"/>
      <c r="F3320" s="586"/>
    </row>
    <row r="3321" spans="2:6" s="742" customFormat="1" ht="19.5" customHeight="1">
      <c r="B3321" s="863"/>
      <c r="C3321" s="734"/>
      <c r="D3321" s="736"/>
      <c r="E3321" s="741"/>
      <c r="F3321" s="586"/>
    </row>
    <row r="3322" spans="2:6" s="742" customFormat="1" ht="19.5" customHeight="1">
      <c r="B3322" s="863"/>
      <c r="C3322" s="734"/>
      <c r="D3322" s="736"/>
      <c r="E3322" s="741"/>
      <c r="F3322" s="586"/>
    </row>
    <row r="3323" spans="2:6" s="742" customFormat="1" ht="19.5" customHeight="1">
      <c r="B3323" s="863"/>
      <c r="C3323" s="734"/>
      <c r="D3323" s="736"/>
      <c r="E3323" s="741"/>
      <c r="F3323" s="586"/>
    </row>
    <row r="3324" spans="2:6" s="742" customFormat="1" ht="19.5" customHeight="1">
      <c r="B3324" s="863"/>
      <c r="C3324" s="734"/>
      <c r="D3324" s="736"/>
      <c r="E3324" s="741"/>
      <c r="F3324" s="586"/>
    </row>
    <row r="3325" spans="2:6" s="742" customFormat="1" ht="19.5" customHeight="1">
      <c r="B3325" s="863"/>
      <c r="C3325" s="734"/>
      <c r="D3325" s="736"/>
      <c r="E3325" s="741"/>
      <c r="F3325" s="586"/>
    </row>
    <row r="3326" spans="2:6" s="742" customFormat="1" ht="19.5" customHeight="1">
      <c r="B3326" s="863"/>
      <c r="C3326" s="734"/>
      <c r="D3326" s="736"/>
      <c r="E3326" s="741"/>
      <c r="F3326" s="586"/>
    </row>
    <row r="3327" spans="2:6" s="742" customFormat="1" ht="19.5" customHeight="1">
      <c r="B3327" s="863"/>
      <c r="C3327" s="734"/>
      <c r="D3327" s="736"/>
      <c r="E3327" s="741"/>
      <c r="F3327" s="586"/>
    </row>
    <row r="3328" spans="2:6" s="742" customFormat="1" ht="19.5" customHeight="1">
      <c r="B3328" s="863"/>
      <c r="C3328" s="734"/>
      <c r="D3328" s="736"/>
      <c r="E3328" s="741"/>
      <c r="F3328" s="586"/>
    </row>
    <row r="3329" spans="2:6" s="742" customFormat="1" ht="19.5" customHeight="1">
      <c r="B3329" s="863"/>
      <c r="C3329" s="734"/>
      <c r="D3329" s="736"/>
      <c r="E3329" s="741"/>
      <c r="F3329" s="586"/>
    </row>
    <row r="3330" spans="2:6" s="742" customFormat="1" ht="19.5" customHeight="1">
      <c r="B3330" s="863"/>
      <c r="C3330" s="734"/>
      <c r="D3330" s="736"/>
      <c r="E3330" s="741"/>
      <c r="F3330" s="586"/>
    </row>
    <row r="3331" spans="2:6" s="742" customFormat="1" ht="19.5" customHeight="1">
      <c r="B3331" s="863"/>
      <c r="C3331" s="734"/>
      <c r="D3331" s="736"/>
      <c r="E3331" s="741"/>
      <c r="F3331" s="586"/>
    </row>
    <row r="3332" spans="2:6" s="742" customFormat="1" ht="30" customHeight="1">
      <c r="B3332" s="863"/>
      <c r="C3332" s="734"/>
      <c r="D3332" s="736"/>
      <c r="E3332" s="741"/>
      <c r="F3332" s="586"/>
    </row>
    <row r="3333" spans="2:6" s="742" customFormat="1" ht="19.5" customHeight="1">
      <c r="B3333" s="863"/>
      <c r="C3333" s="734"/>
      <c r="D3333" s="736"/>
      <c r="E3333" s="741"/>
      <c r="F3333" s="586"/>
    </row>
    <row r="3334" spans="2:6" s="742" customFormat="1" ht="19.5" customHeight="1">
      <c r="B3334" s="863"/>
      <c r="C3334" s="734"/>
      <c r="D3334" s="736"/>
      <c r="E3334" s="741"/>
      <c r="F3334" s="586"/>
    </row>
    <row r="3335" spans="2:6" s="742" customFormat="1" ht="19.5" customHeight="1">
      <c r="B3335" s="863"/>
      <c r="C3335" s="734"/>
      <c r="D3335" s="736"/>
      <c r="E3335" s="741"/>
      <c r="F3335" s="586"/>
    </row>
    <row r="3336" spans="2:6" s="742" customFormat="1" ht="19.5" customHeight="1">
      <c r="B3336" s="863"/>
      <c r="C3336" s="734"/>
      <c r="D3336" s="736"/>
      <c r="E3336" s="741"/>
      <c r="F3336" s="586"/>
    </row>
    <row r="3337" spans="2:6" s="742" customFormat="1" ht="19.5" customHeight="1">
      <c r="B3337" s="863"/>
      <c r="C3337" s="734"/>
      <c r="D3337" s="736"/>
      <c r="E3337" s="741"/>
      <c r="F3337" s="586"/>
    </row>
    <row r="3338" spans="2:6" s="742" customFormat="1" ht="19.5" customHeight="1">
      <c r="B3338" s="863"/>
      <c r="C3338" s="734"/>
      <c r="D3338" s="736"/>
      <c r="E3338" s="741"/>
      <c r="F3338" s="586"/>
    </row>
    <row r="3339" spans="2:6" s="742" customFormat="1" ht="19.5" customHeight="1">
      <c r="B3339" s="863"/>
      <c r="C3339" s="734"/>
      <c r="D3339" s="736"/>
      <c r="E3339" s="741"/>
      <c r="F3339" s="586"/>
    </row>
    <row r="3340" spans="2:6" s="742" customFormat="1" ht="19.5" customHeight="1">
      <c r="B3340" s="863"/>
      <c r="C3340" s="734"/>
      <c r="D3340" s="736"/>
      <c r="E3340" s="741"/>
      <c r="F3340" s="586"/>
    </row>
    <row r="3341" spans="2:6" s="742" customFormat="1" ht="30" customHeight="1">
      <c r="B3341" s="863"/>
      <c r="C3341" s="734"/>
      <c r="D3341" s="736"/>
      <c r="E3341" s="741"/>
      <c r="F3341" s="586"/>
    </row>
    <row r="3342" spans="2:6" s="742" customFormat="1" ht="19.5" customHeight="1">
      <c r="B3342" s="863"/>
      <c r="C3342" s="734"/>
      <c r="D3342" s="736"/>
      <c r="E3342" s="741"/>
      <c r="F3342" s="586"/>
    </row>
    <row r="3343" spans="2:6" s="742" customFormat="1" ht="19.5" customHeight="1">
      <c r="B3343" s="863"/>
      <c r="C3343" s="734"/>
      <c r="D3343" s="736"/>
      <c r="E3343" s="741"/>
      <c r="F3343" s="586"/>
    </row>
    <row r="3344" spans="2:6" s="742" customFormat="1" ht="19.5" customHeight="1">
      <c r="B3344" s="863"/>
      <c r="C3344" s="734"/>
      <c r="D3344" s="736"/>
      <c r="E3344" s="741"/>
      <c r="F3344" s="586"/>
    </row>
    <row r="3345" spans="2:6" s="742" customFormat="1" ht="19.5" customHeight="1">
      <c r="B3345" s="863"/>
      <c r="C3345" s="734"/>
      <c r="D3345" s="736"/>
      <c r="E3345" s="741"/>
      <c r="F3345" s="586"/>
    </row>
    <row r="3346" spans="2:6" s="742" customFormat="1" ht="19.5" customHeight="1">
      <c r="B3346" s="863"/>
      <c r="C3346" s="734"/>
      <c r="D3346" s="736"/>
      <c r="E3346" s="741"/>
      <c r="F3346" s="586"/>
    </row>
    <row r="3347" spans="2:6" s="742" customFormat="1" ht="19.5" customHeight="1">
      <c r="B3347" s="863"/>
      <c r="C3347" s="734"/>
      <c r="D3347" s="736"/>
      <c r="E3347" s="741"/>
      <c r="F3347" s="586"/>
    </row>
    <row r="3348" spans="2:6" s="742" customFormat="1" ht="19.5" customHeight="1">
      <c r="B3348" s="863"/>
      <c r="C3348" s="734"/>
      <c r="D3348" s="736"/>
      <c r="E3348" s="741"/>
      <c r="F3348" s="586"/>
    </row>
    <row r="3349" spans="2:6" s="742" customFormat="1" ht="19.5" customHeight="1">
      <c r="B3349" s="863"/>
      <c r="C3349" s="734"/>
      <c r="D3349" s="736"/>
      <c r="E3349" s="741"/>
      <c r="F3349" s="586"/>
    </row>
    <row r="3350" spans="2:6" s="742" customFormat="1" ht="19.5" customHeight="1">
      <c r="B3350" s="863"/>
      <c r="C3350" s="734"/>
      <c r="D3350" s="736"/>
      <c r="E3350" s="741"/>
      <c r="F3350" s="586"/>
    </row>
    <row r="3351" spans="2:6" s="742" customFormat="1" ht="19.5" customHeight="1">
      <c r="B3351" s="863"/>
      <c r="C3351" s="734"/>
      <c r="D3351" s="736"/>
      <c r="E3351" s="741"/>
      <c r="F3351" s="586"/>
    </row>
    <row r="3352" spans="2:6" s="742" customFormat="1" ht="19.5" customHeight="1">
      <c r="B3352" s="863"/>
      <c r="C3352" s="734"/>
      <c r="D3352" s="736"/>
      <c r="E3352" s="741"/>
      <c r="F3352" s="586"/>
    </row>
    <row r="3353" spans="2:6" s="742" customFormat="1" ht="19.5" customHeight="1">
      <c r="B3353" s="863"/>
      <c r="C3353" s="734"/>
      <c r="D3353" s="736"/>
      <c r="E3353" s="741"/>
      <c r="F3353" s="586"/>
    </row>
    <row r="3354" spans="2:6" s="742" customFormat="1" ht="19.5" customHeight="1">
      <c r="B3354" s="863"/>
      <c r="C3354" s="734"/>
      <c r="D3354" s="736"/>
      <c r="E3354" s="741"/>
      <c r="F3354" s="586"/>
    </row>
    <row r="3355" spans="2:6" s="742" customFormat="1" ht="19.5" customHeight="1">
      <c r="B3355" s="863"/>
      <c r="C3355" s="734"/>
      <c r="D3355" s="736"/>
      <c r="E3355" s="741"/>
      <c r="F3355" s="586"/>
    </row>
    <row r="3356" spans="2:6" s="742" customFormat="1" ht="19.5" customHeight="1">
      <c r="B3356" s="863"/>
      <c r="C3356" s="734"/>
      <c r="D3356" s="736"/>
      <c r="E3356" s="741"/>
      <c r="F3356" s="586"/>
    </row>
    <row r="3357" spans="2:6" s="742" customFormat="1" ht="19.5" customHeight="1">
      <c r="B3357" s="863"/>
      <c r="C3357" s="734"/>
      <c r="D3357" s="736"/>
      <c r="E3357" s="741"/>
      <c r="F3357" s="586"/>
    </row>
    <row r="3358" spans="2:6" s="742" customFormat="1" ht="19.5" customHeight="1">
      <c r="B3358" s="863"/>
      <c r="C3358" s="734"/>
      <c r="D3358" s="736"/>
      <c r="E3358" s="741"/>
      <c r="F3358" s="586"/>
    </row>
    <row r="3359" spans="2:6" s="742" customFormat="1" ht="19.5" customHeight="1">
      <c r="B3359" s="863"/>
      <c r="C3359" s="734"/>
      <c r="D3359" s="736"/>
      <c r="E3359" s="741"/>
      <c r="F3359" s="586"/>
    </row>
    <row r="3360" spans="2:6" s="742" customFormat="1" ht="19.5" customHeight="1">
      <c r="B3360" s="863"/>
      <c r="C3360" s="734"/>
      <c r="D3360" s="736"/>
      <c r="E3360" s="741"/>
      <c r="F3360" s="586"/>
    </row>
    <row r="3361" spans="2:6" s="742" customFormat="1" ht="19.5" customHeight="1">
      <c r="B3361" s="863"/>
      <c r="C3361" s="734"/>
      <c r="D3361" s="736"/>
      <c r="E3361" s="741"/>
      <c r="F3361" s="586"/>
    </row>
    <row r="3362" spans="2:6" s="742" customFormat="1" ht="19.5" customHeight="1">
      <c r="B3362" s="863"/>
      <c r="C3362" s="734"/>
      <c r="D3362" s="736"/>
      <c r="E3362" s="741"/>
      <c r="F3362" s="586"/>
    </row>
    <row r="3363" spans="2:6" s="742" customFormat="1" ht="19.5" customHeight="1">
      <c r="B3363" s="863"/>
      <c r="C3363" s="734"/>
      <c r="D3363" s="736"/>
      <c r="E3363" s="741"/>
      <c r="F3363" s="586"/>
    </row>
    <row r="3364" spans="2:6" s="742" customFormat="1" ht="33" customHeight="1">
      <c r="B3364" s="863"/>
      <c r="C3364" s="734"/>
      <c r="D3364" s="736"/>
      <c r="E3364" s="741"/>
      <c r="F3364" s="586"/>
    </row>
    <row r="3365" spans="2:6" s="742" customFormat="1" ht="19.5" customHeight="1">
      <c r="B3365" s="863"/>
      <c r="C3365" s="734"/>
      <c r="D3365" s="736"/>
      <c r="E3365" s="741"/>
      <c r="F3365" s="586"/>
    </row>
    <row r="3366" spans="2:6" s="742" customFormat="1" ht="19.5" customHeight="1">
      <c r="B3366" s="863"/>
      <c r="C3366" s="734"/>
      <c r="D3366" s="736"/>
      <c r="E3366" s="741"/>
      <c r="F3366" s="586"/>
    </row>
    <row r="3367" spans="2:6" s="742" customFormat="1" ht="19.5" customHeight="1">
      <c r="B3367" s="863"/>
      <c r="C3367" s="734"/>
      <c r="D3367" s="736"/>
      <c r="E3367" s="741"/>
      <c r="F3367" s="586"/>
    </row>
    <row r="3368" spans="2:6" s="742" customFormat="1" ht="19.5" customHeight="1">
      <c r="B3368" s="863"/>
      <c r="C3368" s="734"/>
      <c r="D3368" s="736"/>
      <c r="E3368" s="741"/>
      <c r="F3368" s="586"/>
    </row>
    <row r="3369" spans="2:6" s="742" customFormat="1" ht="19.5" customHeight="1">
      <c r="B3369" s="863"/>
      <c r="C3369" s="734"/>
      <c r="D3369" s="736"/>
      <c r="E3369" s="741"/>
      <c r="F3369" s="586"/>
    </row>
    <row r="3370" spans="2:6" s="742" customFormat="1" ht="19.5" customHeight="1">
      <c r="B3370" s="863"/>
      <c r="C3370" s="734"/>
      <c r="D3370" s="736"/>
      <c r="E3370" s="741"/>
      <c r="F3370" s="586"/>
    </row>
    <row r="3371" spans="2:6" s="742" customFormat="1" ht="19.5" customHeight="1">
      <c r="B3371" s="863"/>
      <c r="C3371" s="734"/>
      <c r="D3371" s="736"/>
      <c r="E3371" s="741"/>
      <c r="F3371" s="586"/>
    </row>
    <row r="3372" spans="2:6" s="742" customFormat="1" ht="19.5" customHeight="1">
      <c r="B3372" s="863"/>
      <c r="C3372" s="734"/>
      <c r="D3372" s="736"/>
      <c r="E3372" s="741"/>
      <c r="F3372" s="586"/>
    </row>
    <row r="3373" spans="2:6" s="742" customFormat="1" ht="19.5" customHeight="1">
      <c r="B3373" s="863"/>
      <c r="C3373" s="734"/>
      <c r="D3373" s="736"/>
      <c r="E3373" s="741"/>
      <c r="F3373" s="586"/>
    </row>
    <row r="3374" spans="2:6" s="742" customFormat="1" ht="19.5" customHeight="1">
      <c r="B3374" s="863"/>
      <c r="C3374" s="734"/>
      <c r="D3374" s="736"/>
      <c r="E3374" s="741"/>
      <c r="F3374" s="586"/>
    </row>
    <row r="3375" spans="2:6" s="742" customFormat="1" ht="19.5" customHeight="1">
      <c r="B3375" s="863"/>
      <c r="C3375" s="734"/>
      <c r="D3375" s="736"/>
      <c r="E3375" s="741"/>
      <c r="F3375" s="586"/>
    </row>
    <row r="3376" spans="2:6" s="742" customFormat="1" ht="19.5" customHeight="1">
      <c r="B3376" s="863"/>
      <c r="C3376" s="734"/>
      <c r="D3376" s="736"/>
      <c r="E3376" s="741"/>
      <c r="F3376" s="586"/>
    </row>
    <row r="3377" spans="2:6" s="742" customFormat="1" ht="19.5" customHeight="1">
      <c r="B3377" s="863"/>
      <c r="C3377" s="734"/>
      <c r="D3377" s="736"/>
      <c r="E3377" s="741"/>
      <c r="F3377" s="586"/>
    </row>
    <row r="3378" spans="2:6" s="742" customFormat="1" ht="19.5" customHeight="1">
      <c r="B3378" s="863"/>
      <c r="C3378" s="734"/>
      <c r="D3378" s="736"/>
      <c r="E3378" s="741"/>
      <c r="F3378" s="586"/>
    </row>
    <row r="3379" spans="2:6" s="742" customFormat="1" ht="19.5" customHeight="1">
      <c r="B3379" s="863"/>
      <c r="C3379" s="734"/>
      <c r="D3379" s="736"/>
      <c r="E3379" s="741"/>
      <c r="F3379" s="586"/>
    </row>
    <row r="3380" spans="2:6" s="742" customFormat="1" ht="19.5" customHeight="1">
      <c r="B3380" s="863"/>
      <c r="C3380" s="734"/>
      <c r="D3380" s="736"/>
      <c r="E3380" s="741"/>
      <c r="F3380" s="586"/>
    </row>
    <row r="3381" spans="2:6" s="742" customFormat="1" ht="19.5" customHeight="1">
      <c r="B3381" s="863"/>
      <c r="C3381" s="734"/>
      <c r="D3381" s="736"/>
      <c r="E3381" s="741"/>
      <c r="F3381" s="586"/>
    </row>
    <row r="3382" spans="2:6" s="742" customFormat="1" ht="19.5" customHeight="1">
      <c r="B3382" s="863"/>
      <c r="C3382" s="734"/>
      <c r="D3382" s="736"/>
      <c r="E3382" s="741"/>
      <c r="F3382" s="586"/>
    </row>
    <row r="3383" spans="2:6" s="742" customFormat="1" ht="19.5" customHeight="1">
      <c r="B3383" s="863"/>
      <c r="C3383" s="734"/>
      <c r="D3383" s="736"/>
      <c r="E3383" s="741"/>
      <c r="F3383" s="586"/>
    </row>
    <row r="3384" spans="2:6" s="742" customFormat="1" ht="19.5" customHeight="1">
      <c r="B3384" s="863"/>
      <c r="C3384" s="734"/>
      <c r="D3384" s="736"/>
      <c r="E3384" s="741"/>
      <c r="F3384" s="586"/>
    </row>
    <row r="3385" spans="2:6" s="742" customFormat="1" ht="19.5" customHeight="1">
      <c r="B3385" s="863"/>
      <c r="C3385" s="734"/>
      <c r="D3385" s="736"/>
      <c r="E3385" s="741"/>
      <c r="F3385" s="586"/>
    </row>
    <row r="3386" spans="2:6" s="742" customFormat="1" ht="19.5" customHeight="1">
      <c r="B3386" s="863"/>
      <c r="C3386" s="734"/>
      <c r="D3386" s="736"/>
      <c r="E3386" s="741"/>
      <c r="F3386" s="586"/>
    </row>
    <row r="3387" spans="2:6" s="742" customFormat="1" ht="19.5" customHeight="1">
      <c r="B3387" s="863"/>
      <c r="C3387" s="734"/>
      <c r="D3387" s="736"/>
      <c r="E3387" s="741"/>
      <c r="F3387" s="586"/>
    </row>
    <row r="3388" spans="2:6" s="742" customFormat="1" ht="19.5" customHeight="1">
      <c r="B3388" s="863"/>
      <c r="C3388" s="734"/>
      <c r="D3388" s="736"/>
      <c r="E3388" s="741"/>
      <c r="F3388" s="586"/>
    </row>
    <row r="3389" spans="2:6" s="742" customFormat="1" ht="19.5" customHeight="1">
      <c r="B3389" s="863"/>
      <c r="C3389" s="734"/>
      <c r="D3389" s="736"/>
      <c r="E3389" s="741"/>
      <c r="F3389" s="586"/>
    </row>
    <row r="3390" spans="2:6" s="742" customFormat="1" ht="19.5" customHeight="1">
      <c r="B3390" s="863"/>
      <c r="C3390" s="734"/>
      <c r="D3390" s="736"/>
      <c r="E3390" s="741"/>
      <c r="F3390" s="586"/>
    </row>
    <row r="3391" spans="2:6" s="742" customFormat="1" ht="30" customHeight="1">
      <c r="B3391" s="863"/>
      <c r="C3391" s="734"/>
      <c r="D3391" s="736"/>
      <c r="E3391" s="741"/>
      <c r="F3391" s="586"/>
    </row>
    <row r="3392" spans="2:6" s="742" customFormat="1" ht="19.5" customHeight="1">
      <c r="B3392" s="863"/>
      <c r="C3392" s="734"/>
      <c r="D3392" s="736"/>
      <c r="E3392" s="741"/>
      <c r="F3392" s="586"/>
    </row>
    <row r="3393" spans="2:6" s="742" customFormat="1" ht="19.5" customHeight="1">
      <c r="B3393" s="863"/>
      <c r="C3393" s="734"/>
      <c r="D3393" s="736"/>
      <c r="E3393" s="741"/>
      <c r="F3393" s="586"/>
    </row>
    <row r="3394" spans="2:6" s="742" customFormat="1" ht="19.5" customHeight="1">
      <c r="B3394" s="863"/>
      <c r="C3394" s="734"/>
      <c r="D3394" s="736"/>
      <c r="E3394" s="741"/>
      <c r="F3394" s="586"/>
    </row>
    <row r="3395" spans="2:6" s="742" customFormat="1" ht="19.5" customHeight="1">
      <c r="B3395" s="863"/>
      <c r="C3395" s="734"/>
      <c r="D3395" s="736"/>
      <c r="E3395" s="741"/>
      <c r="F3395" s="586"/>
    </row>
    <row r="3396" spans="2:6" s="742" customFormat="1" ht="19.5" customHeight="1">
      <c r="B3396" s="863"/>
      <c r="C3396" s="734"/>
      <c r="D3396" s="736"/>
      <c r="E3396" s="741"/>
      <c r="F3396" s="586"/>
    </row>
    <row r="3397" spans="2:6" s="742" customFormat="1" ht="19.5" customHeight="1">
      <c r="B3397" s="863"/>
      <c r="C3397" s="734"/>
      <c r="D3397" s="736"/>
      <c r="E3397" s="741"/>
      <c r="F3397" s="586"/>
    </row>
    <row r="3398" spans="2:6" s="742" customFormat="1" ht="19.5" customHeight="1">
      <c r="B3398" s="863"/>
      <c r="C3398" s="734"/>
      <c r="D3398" s="736"/>
      <c r="E3398" s="741"/>
      <c r="F3398" s="586"/>
    </row>
    <row r="3399" spans="2:6" s="742" customFormat="1" ht="19.5" customHeight="1">
      <c r="B3399" s="863"/>
      <c r="C3399" s="734"/>
      <c r="D3399" s="736"/>
      <c r="E3399" s="741"/>
      <c r="F3399" s="586"/>
    </row>
    <row r="3400" spans="2:6" s="742" customFormat="1" ht="19.5" customHeight="1">
      <c r="B3400" s="863"/>
      <c r="C3400" s="734"/>
      <c r="D3400" s="736"/>
      <c r="E3400" s="741"/>
      <c r="F3400" s="586"/>
    </row>
    <row r="3401" spans="2:6" s="742" customFormat="1" ht="19.5" customHeight="1">
      <c r="B3401" s="863"/>
      <c r="C3401" s="734"/>
      <c r="D3401" s="736"/>
      <c r="E3401" s="741"/>
      <c r="F3401" s="586"/>
    </row>
    <row r="3402" spans="2:6" s="742" customFormat="1" ht="19.5" customHeight="1">
      <c r="B3402" s="863"/>
      <c r="C3402" s="734"/>
      <c r="D3402" s="736"/>
      <c r="E3402" s="741"/>
      <c r="F3402" s="586"/>
    </row>
    <row r="3403" spans="2:6" s="742" customFormat="1" ht="19.5" customHeight="1">
      <c r="B3403" s="863"/>
      <c r="C3403" s="734"/>
      <c r="D3403" s="736"/>
      <c r="E3403" s="741"/>
      <c r="F3403" s="586"/>
    </row>
    <row r="3404" spans="2:6" s="742" customFormat="1" ht="19.5" customHeight="1">
      <c r="B3404" s="863"/>
      <c r="C3404" s="734"/>
      <c r="D3404" s="736"/>
      <c r="E3404" s="741"/>
      <c r="F3404" s="586"/>
    </row>
    <row r="3405" spans="2:6" s="742" customFormat="1" ht="19.5" customHeight="1">
      <c r="B3405" s="863"/>
      <c r="C3405" s="734"/>
      <c r="D3405" s="736"/>
      <c r="E3405" s="741"/>
      <c r="F3405" s="586"/>
    </row>
    <row r="3406" spans="2:6" s="742" customFormat="1" ht="19.5" customHeight="1">
      <c r="B3406" s="863"/>
      <c r="C3406" s="734"/>
      <c r="D3406" s="736"/>
      <c r="E3406" s="741"/>
      <c r="F3406" s="586"/>
    </row>
    <row r="3407" spans="2:6" s="742" customFormat="1" ht="19.5" customHeight="1">
      <c r="B3407" s="863"/>
      <c r="C3407" s="734"/>
      <c r="D3407" s="736"/>
      <c r="E3407" s="741"/>
      <c r="F3407" s="586"/>
    </row>
    <row r="3408" spans="2:6" s="742" customFormat="1" ht="19.5" customHeight="1">
      <c r="B3408" s="863"/>
      <c r="C3408" s="734"/>
      <c r="D3408" s="736"/>
      <c r="E3408" s="741"/>
      <c r="F3408" s="586"/>
    </row>
    <row r="3409" spans="2:6" s="742" customFormat="1" ht="19.5" customHeight="1">
      <c r="B3409" s="863"/>
      <c r="C3409" s="734"/>
      <c r="D3409" s="736"/>
      <c r="E3409" s="741"/>
      <c r="F3409" s="586"/>
    </row>
    <row r="3410" spans="2:6" s="742" customFormat="1" ht="19.5" customHeight="1">
      <c r="B3410" s="863"/>
      <c r="C3410" s="734"/>
      <c r="D3410" s="736"/>
      <c r="E3410" s="741"/>
      <c r="F3410" s="586"/>
    </row>
    <row r="3411" spans="2:6" s="742" customFormat="1" ht="19.5" customHeight="1">
      <c r="B3411" s="863"/>
      <c r="C3411" s="734"/>
      <c r="D3411" s="736"/>
      <c r="E3411" s="741"/>
      <c r="F3411" s="586"/>
    </row>
    <row r="3412" spans="2:6" s="742" customFormat="1" ht="19.5" customHeight="1">
      <c r="B3412" s="863"/>
      <c r="C3412" s="734"/>
      <c r="D3412" s="736"/>
      <c r="E3412" s="741"/>
      <c r="F3412" s="586"/>
    </row>
    <row r="3413" spans="2:6" s="742" customFormat="1" ht="19.5" customHeight="1">
      <c r="B3413" s="863"/>
      <c r="C3413" s="734"/>
      <c r="D3413" s="736"/>
      <c r="E3413" s="741"/>
      <c r="F3413" s="586"/>
    </row>
    <row r="3414" spans="2:6" s="742" customFormat="1" ht="19.5" customHeight="1">
      <c r="B3414" s="863"/>
      <c r="C3414" s="734"/>
      <c r="D3414" s="736"/>
      <c r="E3414" s="741"/>
      <c r="F3414" s="586"/>
    </row>
    <row r="3415" spans="2:6" s="742" customFormat="1" ht="19.5" customHeight="1">
      <c r="B3415" s="863"/>
      <c r="C3415" s="734"/>
      <c r="D3415" s="736"/>
      <c r="E3415" s="741"/>
      <c r="F3415" s="586"/>
    </row>
    <row r="3416" spans="2:6" s="742" customFormat="1" ht="19.5" customHeight="1">
      <c r="B3416" s="863"/>
      <c r="C3416" s="734"/>
      <c r="D3416" s="736"/>
      <c r="E3416" s="741"/>
      <c r="F3416" s="586"/>
    </row>
    <row r="3417" spans="2:6" s="742" customFormat="1" ht="19.5" customHeight="1">
      <c r="B3417" s="863"/>
      <c r="C3417" s="734"/>
      <c r="D3417" s="736"/>
      <c r="E3417" s="741"/>
      <c r="F3417" s="586"/>
    </row>
    <row r="3418" spans="2:6" s="742" customFormat="1" ht="19.5" customHeight="1">
      <c r="B3418" s="863"/>
      <c r="C3418" s="734"/>
      <c r="D3418" s="736"/>
      <c r="E3418" s="741"/>
      <c r="F3418" s="586"/>
    </row>
    <row r="3419" spans="2:6" s="742" customFormat="1" ht="19.5" customHeight="1">
      <c r="B3419" s="863"/>
      <c r="C3419" s="734"/>
      <c r="D3419" s="736"/>
      <c r="E3419" s="741"/>
      <c r="F3419" s="586"/>
    </row>
    <row r="3420" spans="2:6" s="742" customFormat="1" ht="19.5" customHeight="1">
      <c r="B3420" s="863"/>
      <c r="C3420" s="734"/>
      <c r="D3420" s="736"/>
      <c r="E3420" s="741"/>
      <c r="F3420" s="586"/>
    </row>
    <row r="3421" spans="2:6" s="742" customFormat="1" ht="19.5" customHeight="1">
      <c r="B3421" s="863"/>
      <c r="C3421" s="734"/>
      <c r="D3421" s="736"/>
      <c r="E3421" s="741"/>
      <c r="F3421" s="586"/>
    </row>
    <row r="3422" spans="2:6" s="742" customFormat="1" ht="19.5" customHeight="1">
      <c r="B3422" s="863"/>
      <c r="C3422" s="734"/>
      <c r="D3422" s="736"/>
      <c r="E3422" s="741"/>
      <c r="F3422" s="586"/>
    </row>
    <row r="3423" spans="2:6" s="742" customFormat="1" ht="19.5" customHeight="1">
      <c r="B3423" s="863"/>
      <c r="C3423" s="734"/>
      <c r="D3423" s="736"/>
      <c r="E3423" s="741"/>
      <c r="F3423" s="586"/>
    </row>
    <row r="3424" spans="2:6" s="742" customFormat="1" ht="19.5" customHeight="1">
      <c r="B3424" s="863"/>
      <c r="C3424" s="734"/>
      <c r="D3424" s="736"/>
      <c r="E3424" s="741"/>
      <c r="F3424" s="586"/>
    </row>
    <row r="3425" spans="2:6" s="742" customFormat="1" ht="19.5" customHeight="1">
      <c r="B3425" s="863"/>
      <c r="C3425" s="734"/>
      <c r="D3425" s="736"/>
      <c r="E3425" s="741"/>
      <c r="F3425" s="586"/>
    </row>
    <row r="3426" spans="2:6" s="742" customFormat="1" ht="19.5" customHeight="1">
      <c r="B3426" s="863"/>
      <c r="C3426" s="734"/>
      <c r="D3426" s="736"/>
      <c r="E3426" s="741"/>
      <c r="F3426" s="586"/>
    </row>
    <row r="3427" spans="2:6" s="742" customFormat="1" ht="19.5" customHeight="1">
      <c r="B3427" s="863"/>
      <c r="C3427" s="734"/>
      <c r="D3427" s="736"/>
      <c r="E3427" s="741"/>
      <c r="F3427" s="586"/>
    </row>
    <row r="3428" spans="2:6" s="742" customFormat="1" ht="19.5" customHeight="1">
      <c r="B3428" s="863"/>
      <c r="C3428" s="734"/>
      <c r="D3428" s="736"/>
      <c r="E3428" s="741"/>
      <c r="F3428" s="586"/>
    </row>
    <row r="3429" spans="2:6" s="742" customFormat="1" ht="19.5" customHeight="1">
      <c r="B3429" s="863"/>
      <c r="C3429" s="734"/>
      <c r="D3429" s="736"/>
      <c r="E3429" s="741"/>
      <c r="F3429" s="586"/>
    </row>
    <row r="3430" spans="2:6" s="742" customFormat="1" ht="19.5" customHeight="1">
      <c r="B3430" s="863"/>
      <c r="C3430" s="734"/>
      <c r="D3430" s="736"/>
      <c r="E3430" s="741"/>
      <c r="F3430" s="586"/>
    </row>
    <row r="3431" spans="2:6" s="742" customFormat="1" ht="19.5" customHeight="1">
      <c r="B3431" s="863"/>
      <c r="C3431" s="734"/>
      <c r="D3431" s="736"/>
      <c r="E3431" s="741"/>
      <c r="F3431" s="586"/>
    </row>
    <row r="3432" spans="2:6" s="742" customFormat="1" ht="19.5" customHeight="1">
      <c r="B3432" s="863"/>
      <c r="C3432" s="734"/>
      <c r="D3432" s="736"/>
      <c r="E3432" s="741"/>
      <c r="F3432" s="586"/>
    </row>
    <row r="3433" spans="2:6" s="742" customFormat="1" ht="19.5" customHeight="1">
      <c r="B3433" s="863"/>
      <c r="C3433" s="734"/>
      <c r="D3433" s="736"/>
      <c r="E3433" s="741"/>
      <c r="F3433" s="586"/>
    </row>
    <row r="3434" spans="2:6" s="742" customFormat="1" ht="19.5" customHeight="1">
      <c r="B3434" s="863"/>
      <c r="C3434" s="734"/>
      <c r="D3434" s="736"/>
      <c r="E3434" s="741"/>
      <c r="F3434" s="586"/>
    </row>
    <row r="3435" spans="2:6" s="742" customFormat="1" ht="19.5" customHeight="1">
      <c r="B3435" s="863"/>
      <c r="C3435" s="734"/>
      <c r="D3435" s="736"/>
      <c r="E3435" s="741"/>
      <c r="F3435" s="586"/>
    </row>
    <row r="3436" spans="2:6" s="742" customFormat="1" ht="19.5" customHeight="1">
      <c r="B3436" s="863"/>
      <c r="C3436" s="734"/>
      <c r="D3436" s="736"/>
      <c r="E3436" s="741"/>
      <c r="F3436" s="586"/>
    </row>
    <row r="3437" spans="2:6" s="742" customFormat="1" ht="19.5" customHeight="1">
      <c r="B3437" s="863"/>
      <c r="C3437" s="734"/>
      <c r="D3437" s="736"/>
      <c r="E3437" s="741"/>
      <c r="F3437" s="586"/>
    </row>
    <row r="3438" spans="2:6" s="742" customFormat="1" ht="19.5" customHeight="1">
      <c r="B3438" s="863"/>
      <c r="C3438" s="734"/>
      <c r="D3438" s="736"/>
      <c r="E3438" s="741"/>
      <c r="F3438" s="586"/>
    </row>
    <row r="3439" spans="2:6" s="742" customFormat="1" ht="20.100000000000001" customHeight="1">
      <c r="B3439" s="863"/>
      <c r="C3439" s="734"/>
      <c r="D3439" s="736"/>
      <c r="E3439" s="741"/>
      <c r="F3439" s="586"/>
    </row>
    <row r="3440" spans="2:6" s="742" customFormat="1" ht="19.5" customHeight="1">
      <c r="B3440" s="863"/>
      <c r="C3440" s="734"/>
      <c r="D3440" s="736"/>
      <c r="E3440" s="741"/>
      <c r="F3440" s="586"/>
    </row>
    <row r="3441" spans="2:6" s="742" customFormat="1" ht="19.5" customHeight="1">
      <c r="B3441" s="863"/>
      <c r="C3441" s="734"/>
      <c r="D3441" s="736"/>
      <c r="E3441" s="741"/>
      <c r="F3441" s="586"/>
    </row>
    <row r="3442" spans="2:6" s="742" customFormat="1" ht="19.5" customHeight="1">
      <c r="B3442" s="863"/>
      <c r="C3442" s="734"/>
      <c r="D3442" s="736"/>
      <c r="E3442" s="741"/>
      <c r="F3442" s="586"/>
    </row>
    <row r="3443" spans="2:6" s="742" customFormat="1" ht="30" customHeight="1">
      <c r="B3443" s="863"/>
      <c r="C3443" s="734"/>
      <c r="D3443" s="736"/>
      <c r="E3443" s="741"/>
      <c r="F3443" s="586"/>
    </row>
    <row r="3444" spans="2:6" s="742" customFormat="1" ht="30" customHeight="1">
      <c r="B3444" s="863"/>
      <c r="C3444" s="734"/>
      <c r="D3444" s="736"/>
      <c r="E3444" s="741"/>
      <c r="F3444" s="586"/>
    </row>
    <row r="3445" spans="2:6" s="742" customFormat="1" ht="19.5" customHeight="1">
      <c r="B3445" s="863"/>
      <c r="C3445" s="734"/>
      <c r="D3445" s="736"/>
      <c r="E3445" s="741"/>
      <c r="F3445" s="586"/>
    </row>
    <row r="3446" spans="2:6" s="742" customFormat="1" ht="19.5" customHeight="1">
      <c r="B3446" s="863"/>
      <c r="C3446" s="734"/>
      <c r="D3446" s="736"/>
      <c r="E3446" s="741"/>
      <c r="F3446" s="586"/>
    </row>
    <row r="3447" spans="2:6" s="742" customFormat="1" ht="32.25" customHeight="1">
      <c r="B3447" s="863"/>
      <c r="C3447" s="734"/>
      <c r="D3447" s="736"/>
      <c r="E3447" s="741"/>
      <c r="F3447" s="586"/>
    </row>
    <row r="3448" spans="2:6" s="742" customFormat="1" ht="29.25" customHeight="1">
      <c r="B3448" s="863"/>
      <c r="C3448" s="734"/>
      <c r="D3448" s="736"/>
      <c r="E3448" s="741"/>
      <c r="F3448" s="586"/>
    </row>
    <row r="3449" spans="2:6" s="742" customFormat="1" ht="19.5" customHeight="1">
      <c r="B3449" s="863"/>
      <c r="C3449" s="734"/>
      <c r="D3449" s="736"/>
      <c r="E3449" s="741"/>
      <c r="F3449" s="586"/>
    </row>
    <row r="3450" spans="2:6" s="742" customFormat="1" ht="35.25" customHeight="1">
      <c r="B3450" s="863"/>
      <c r="C3450" s="734"/>
      <c r="D3450" s="736"/>
      <c r="E3450" s="741"/>
      <c r="F3450" s="586"/>
    </row>
    <row r="3451" spans="2:6" s="742" customFormat="1" ht="31.5" customHeight="1">
      <c r="B3451" s="863"/>
      <c r="C3451" s="734"/>
      <c r="D3451" s="736"/>
      <c r="E3451" s="741"/>
      <c r="F3451" s="586"/>
    </row>
    <row r="3452" spans="2:6" s="742" customFormat="1" ht="19.5" customHeight="1">
      <c r="B3452" s="863"/>
      <c r="C3452" s="734"/>
      <c r="D3452" s="736"/>
      <c r="E3452" s="741"/>
      <c r="F3452" s="586"/>
    </row>
    <row r="3453" spans="2:6" s="742" customFormat="1" ht="34.5" customHeight="1">
      <c r="B3453" s="863"/>
      <c r="C3453" s="734"/>
      <c r="D3453" s="736"/>
      <c r="E3453" s="741"/>
      <c r="F3453" s="586"/>
    </row>
    <row r="3454" spans="2:6" s="742" customFormat="1" ht="19.5" customHeight="1">
      <c r="B3454" s="863"/>
      <c r="C3454" s="734"/>
      <c r="D3454" s="736"/>
      <c r="E3454" s="741"/>
      <c r="F3454" s="586"/>
    </row>
    <row r="3455" spans="2:6" s="742" customFormat="1" ht="34.5" customHeight="1">
      <c r="B3455" s="863"/>
      <c r="C3455" s="734"/>
      <c r="D3455" s="736"/>
      <c r="E3455" s="741"/>
      <c r="F3455" s="586"/>
    </row>
    <row r="3456" spans="2:6" s="742" customFormat="1" ht="19.5" customHeight="1">
      <c r="B3456" s="863"/>
      <c r="C3456" s="734"/>
      <c r="D3456" s="736"/>
      <c r="E3456" s="741"/>
      <c r="F3456" s="586"/>
    </row>
    <row r="3457" spans="2:6" s="742" customFormat="1" ht="19.5" customHeight="1">
      <c r="B3457" s="863"/>
      <c r="C3457" s="734"/>
      <c r="D3457" s="736"/>
      <c r="E3457" s="741"/>
      <c r="F3457" s="586"/>
    </row>
    <row r="3458" spans="2:6" s="742" customFormat="1" ht="19.5" customHeight="1">
      <c r="B3458" s="863"/>
      <c r="C3458" s="734"/>
      <c r="D3458" s="736"/>
      <c r="E3458" s="741"/>
      <c r="F3458" s="586"/>
    </row>
    <row r="3459" spans="2:6" s="742" customFormat="1" ht="19.5" customHeight="1">
      <c r="B3459" s="863"/>
      <c r="C3459" s="734"/>
      <c r="D3459" s="736"/>
      <c r="E3459" s="741"/>
      <c r="F3459" s="586"/>
    </row>
    <row r="3460" spans="2:6" s="742" customFormat="1" ht="19.5" customHeight="1">
      <c r="B3460" s="863"/>
      <c r="C3460" s="734"/>
      <c r="D3460" s="736"/>
      <c r="E3460" s="741"/>
      <c r="F3460" s="586"/>
    </row>
    <row r="3461" spans="2:6" s="742" customFormat="1" ht="19.5" customHeight="1">
      <c r="B3461" s="863"/>
      <c r="C3461" s="734"/>
      <c r="D3461" s="736"/>
      <c r="E3461" s="741"/>
      <c r="F3461" s="586"/>
    </row>
    <row r="3462" spans="2:6" s="742" customFormat="1" ht="19.5" customHeight="1">
      <c r="B3462" s="863"/>
      <c r="C3462" s="734"/>
      <c r="D3462" s="736"/>
      <c r="E3462" s="741"/>
      <c r="F3462" s="586"/>
    </row>
    <row r="3463" spans="2:6" s="742" customFormat="1" ht="19.5" customHeight="1">
      <c r="B3463" s="863"/>
      <c r="C3463" s="734"/>
      <c r="D3463" s="736"/>
      <c r="E3463" s="741"/>
      <c r="F3463" s="586"/>
    </row>
    <row r="3464" spans="2:6" s="742" customFormat="1" ht="19.5" customHeight="1">
      <c r="B3464" s="863"/>
      <c r="C3464" s="734"/>
      <c r="D3464" s="736"/>
      <c r="E3464" s="741"/>
      <c r="F3464" s="586"/>
    </row>
    <row r="3465" spans="2:6" s="742" customFormat="1" ht="20.100000000000001" customHeight="1">
      <c r="B3465" s="863"/>
      <c r="C3465" s="734"/>
      <c r="D3465" s="736"/>
      <c r="E3465" s="741"/>
      <c r="F3465" s="586"/>
    </row>
    <row r="3466" spans="2:6" s="742" customFormat="1" ht="20.100000000000001" customHeight="1">
      <c r="B3466" s="863"/>
      <c r="C3466" s="734"/>
      <c r="D3466" s="736"/>
      <c r="E3466" s="741"/>
      <c r="F3466" s="586"/>
    </row>
    <row r="3467" spans="2:6" s="742" customFormat="1" ht="20.100000000000001" customHeight="1">
      <c r="B3467" s="863"/>
      <c r="C3467" s="734"/>
      <c r="D3467" s="736"/>
      <c r="E3467" s="741"/>
      <c r="F3467" s="586"/>
    </row>
    <row r="3468" spans="2:6" s="742" customFormat="1" ht="20.100000000000001" customHeight="1">
      <c r="B3468" s="863"/>
      <c r="C3468" s="734"/>
      <c r="D3468" s="736"/>
      <c r="E3468" s="741"/>
      <c r="F3468" s="586"/>
    </row>
    <row r="3469" spans="2:6" s="742" customFormat="1" ht="20.100000000000001" customHeight="1">
      <c r="B3469" s="863"/>
      <c r="C3469" s="734"/>
      <c r="D3469" s="736"/>
      <c r="E3469" s="741"/>
      <c r="F3469" s="586"/>
    </row>
    <row r="3470" spans="2:6" s="742" customFormat="1" ht="20.100000000000001" customHeight="1">
      <c r="B3470" s="863"/>
      <c r="C3470" s="734"/>
      <c r="D3470" s="736"/>
      <c r="E3470" s="741"/>
      <c r="F3470" s="586"/>
    </row>
    <row r="3471" spans="2:6" s="742" customFormat="1" ht="20.100000000000001" customHeight="1">
      <c r="B3471" s="863"/>
      <c r="C3471" s="734"/>
      <c r="D3471" s="736"/>
      <c r="E3471" s="741"/>
      <c r="F3471" s="586"/>
    </row>
    <row r="3472" spans="2:6" s="742" customFormat="1" ht="20.100000000000001" customHeight="1">
      <c r="B3472" s="863"/>
      <c r="C3472" s="734"/>
      <c r="D3472" s="736"/>
      <c r="E3472" s="741"/>
      <c r="F3472" s="586"/>
    </row>
    <row r="3473" spans="2:6" s="742" customFormat="1" ht="20.100000000000001" customHeight="1">
      <c r="B3473" s="863"/>
      <c r="C3473" s="734"/>
      <c r="D3473" s="736"/>
      <c r="E3473" s="741"/>
      <c r="F3473" s="586"/>
    </row>
    <row r="3474" spans="2:6" s="742" customFormat="1" ht="20.100000000000001" customHeight="1">
      <c r="B3474" s="863"/>
      <c r="C3474" s="734"/>
      <c r="D3474" s="736"/>
      <c r="E3474" s="741"/>
      <c r="F3474" s="586"/>
    </row>
    <row r="3475" spans="2:6" s="742" customFormat="1" ht="20.100000000000001" customHeight="1">
      <c r="B3475" s="863"/>
      <c r="C3475" s="734"/>
      <c r="D3475" s="736"/>
      <c r="E3475" s="741"/>
      <c r="F3475" s="586"/>
    </row>
    <row r="3476" spans="2:6" s="742" customFormat="1" ht="20.100000000000001" customHeight="1">
      <c r="B3476" s="863"/>
      <c r="C3476" s="734"/>
      <c r="D3476" s="736"/>
      <c r="E3476" s="741"/>
      <c r="F3476" s="586"/>
    </row>
    <row r="3477" spans="2:6" s="742" customFormat="1" ht="20.100000000000001" customHeight="1">
      <c r="B3477" s="863"/>
      <c r="C3477" s="734"/>
      <c r="D3477" s="736"/>
      <c r="E3477" s="741"/>
      <c r="F3477" s="586"/>
    </row>
    <row r="3478" spans="2:6" s="742" customFormat="1" ht="20.100000000000001" customHeight="1">
      <c r="B3478" s="863"/>
      <c r="C3478" s="734"/>
      <c r="D3478" s="736"/>
      <c r="E3478" s="741"/>
      <c r="F3478" s="586"/>
    </row>
    <row r="3479" spans="2:6" s="742" customFormat="1" ht="20.100000000000001" customHeight="1">
      <c r="B3479" s="863"/>
      <c r="C3479" s="734"/>
      <c r="D3479" s="736"/>
      <c r="E3479" s="741"/>
      <c r="F3479" s="586"/>
    </row>
    <row r="3480" spans="2:6" s="742" customFormat="1" ht="20.100000000000001" customHeight="1">
      <c r="B3480" s="863"/>
      <c r="C3480" s="734"/>
      <c r="D3480" s="736"/>
      <c r="E3480" s="741"/>
      <c r="F3480" s="586"/>
    </row>
    <row r="3481" spans="2:6" s="742" customFormat="1" ht="20.100000000000001" customHeight="1">
      <c r="B3481" s="863"/>
      <c r="C3481" s="734"/>
      <c r="D3481" s="736"/>
      <c r="E3481" s="741"/>
      <c r="F3481" s="586"/>
    </row>
    <row r="3482" spans="2:6" s="742" customFormat="1" ht="20.100000000000001" customHeight="1">
      <c r="B3482" s="863"/>
      <c r="C3482" s="734"/>
      <c r="D3482" s="736"/>
      <c r="E3482" s="741"/>
      <c r="F3482" s="586"/>
    </row>
    <row r="3483" spans="2:6" s="742" customFormat="1" ht="20.100000000000001" customHeight="1">
      <c r="B3483" s="863"/>
      <c r="C3483" s="734"/>
      <c r="D3483" s="736"/>
      <c r="E3483" s="741"/>
      <c r="F3483" s="586"/>
    </row>
    <row r="3484" spans="2:6" s="742" customFormat="1" ht="20.100000000000001" customHeight="1">
      <c r="B3484" s="863"/>
      <c r="C3484" s="734"/>
      <c r="D3484" s="736"/>
      <c r="E3484" s="741"/>
      <c r="F3484" s="586"/>
    </row>
    <row r="3485" spans="2:6" s="742" customFormat="1" ht="20.100000000000001" customHeight="1">
      <c r="B3485" s="863"/>
      <c r="C3485" s="734"/>
      <c r="D3485" s="736"/>
      <c r="E3485" s="741"/>
      <c r="F3485" s="586"/>
    </row>
    <row r="3486" spans="2:6" s="742" customFormat="1" ht="20.100000000000001" customHeight="1">
      <c r="B3486" s="863"/>
      <c r="C3486" s="734"/>
      <c r="D3486" s="736"/>
      <c r="E3486" s="741"/>
      <c r="F3486" s="586"/>
    </row>
    <row r="3487" spans="2:6" s="742" customFormat="1" ht="20.100000000000001" customHeight="1">
      <c r="B3487" s="863"/>
      <c r="C3487" s="734"/>
      <c r="D3487" s="736"/>
      <c r="E3487" s="741"/>
      <c r="F3487" s="586"/>
    </row>
    <row r="3488" spans="2:6" s="742" customFormat="1" ht="20.100000000000001" customHeight="1">
      <c r="B3488" s="863"/>
      <c r="C3488" s="734"/>
      <c r="D3488" s="736"/>
      <c r="E3488" s="741"/>
      <c r="F3488" s="586"/>
    </row>
    <row r="3489" spans="2:6" s="742" customFormat="1" ht="20.100000000000001" customHeight="1">
      <c r="B3489" s="863"/>
      <c r="C3489" s="734"/>
      <c r="D3489" s="736"/>
      <c r="E3489" s="741"/>
      <c r="F3489" s="586"/>
    </row>
    <row r="3490" spans="2:6" s="742" customFormat="1" ht="20.100000000000001" customHeight="1">
      <c r="B3490" s="863"/>
      <c r="C3490" s="734"/>
      <c r="D3490" s="736"/>
      <c r="E3490" s="741"/>
      <c r="F3490" s="586"/>
    </row>
    <row r="3491" spans="2:6" s="742" customFormat="1" ht="20.100000000000001" customHeight="1">
      <c r="B3491" s="863"/>
      <c r="C3491" s="734"/>
      <c r="D3491" s="736"/>
      <c r="E3491" s="741"/>
      <c r="F3491" s="586"/>
    </row>
    <row r="3492" spans="2:6" s="742" customFormat="1" ht="20.100000000000001" customHeight="1">
      <c r="B3492" s="863"/>
      <c r="C3492" s="734"/>
      <c r="D3492" s="736"/>
      <c r="E3492" s="741"/>
      <c r="F3492" s="586"/>
    </row>
    <row r="3493" spans="2:6" s="742" customFormat="1" ht="20.100000000000001" customHeight="1">
      <c r="B3493" s="863"/>
      <c r="C3493" s="734"/>
      <c r="D3493" s="736"/>
      <c r="E3493" s="741"/>
      <c r="F3493" s="586"/>
    </row>
    <row r="3494" spans="2:6" s="742" customFormat="1" ht="20.100000000000001" customHeight="1">
      <c r="B3494" s="863"/>
      <c r="C3494" s="734"/>
      <c r="D3494" s="736"/>
      <c r="E3494" s="741"/>
      <c r="F3494" s="586"/>
    </row>
    <row r="3495" spans="2:6" s="742" customFormat="1" ht="20.100000000000001" customHeight="1">
      <c r="B3495" s="863"/>
      <c r="C3495" s="734"/>
      <c r="D3495" s="736"/>
      <c r="E3495" s="741"/>
      <c r="F3495" s="586"/>
    </row>
    <row r="3496" spans="2:6" s="742" customFormat="1" ht="20.100000000000001" customHeight="1">
      <c r="B3496" s="863"/>
      <c r="C3496" s="734"/>
      <c r="D3496" s="736"/>
      <c r="E3496" s="741"/>
      <c r="F3496" s="586"/>
    </row>
    <row r="3497" spans="2:6" s="742" customFormat="1" ht="20.100000000000001" customHeight="1">
      <c r="B3497" s="863"/>
      <c r="C3497" s="734"/>
      <c r="D3497" s="736"/>
      <c r="E3497" s="741"/>
      <c r="F3497" s="586"/>
    </row>
    <row r="3498" spans="2:6" s="742" customFormat="1" ht="20.100000000000001" customHeight="1">
      <c r="B3498" s="863"/>
      <c r="C3498" s="734"/>
      <c r="D3498" s="736"/>
      <c r="E3498" s="741"/>
      <c r="F3498" s="586"/>
    </row>
    <row r="3499" spans="2:6" s="742" customFormat="1" ht="20.100000000000001" customHeight="1">
      <c r="B3499" s="863"/>
      <c r="C3499" s="734"/>
      <c r="D3499" s="736"/>
      <c r="E3499" s="741"/>
      <c r="F3499" s="586"/>
    </row>
    <row r="3500" spans="2:6" s="742" customFormat="1" ht="20.100000000000001" customHeight="1">
      <c r="B3500" s="863"/>
      <c r="C3500" s="734"/>
      <c r="D3500" s="736"/>
      <c r="E3500" s="741"/>
      <c r="F3500" s="586"/>
    </row>
    <row r="3501" spans="2:6" s="742" customFormat="1" ht="20.100000000000001" customHeight="1">
      <c r="B3501" s="863"/>
      <c r="C3501" s="734"/>
      <c r="D3501" s="736"/>
      <c r="E3501" s="741"/>
      <c r="F3501" s="586"/>
    </row>
    <row r="3502" spans="2:6" s="742" customFormat="1" ht="20.100000000000001" customHeight="1">
      <c r="B3502" s="863"/>
      <c r="C3502" s="734"/>
      <c r="D3502" s="736"/>
      <c r="E3502" s="741"/>
      <c r="F3502" s="586"/>
    </row>
    <row r="3503" spans="2:6" s="742" customFormat="1" ht="20.100000000000001" customHeight="1">
      <c r="B3503" s="863"/>
      <c r="C3503" s="734"/>
      <c r="D3503" s="736"/>
      <c r="E3503" s="741"/>
      <c r="F3503" s="586"/>
    </row>
    <row r="3504" spans="2:6" s="742" customFormat="1" ht="20.100000000000001" customHeight="1">
      <c r="B3504" s="863"/>
      <c r="C3504" s="734"/>
      <c r="D3504" s="736"/>
      <c r="E3504" s="741"/>
      <c r="F3504" s="586"/>
    </row>
    <row r="3505" spans="2:6" s="742" customFormat="1" ht="20.100000000000001" customHeight="1">
      <c r="B3505" s="863"/>
      <c r="C3505" s="734"/>
      <c r="D3505" s="736"/>
      <c r="E3505" s="741"/>
      <c r="F3505" s="586"/>
    </row>
    <row r="3506" spans="2:6" s="742" customFormat="1" ht="20.100000000000001" customHeight="1">
      <c r="B3506" s="863"/>
      <c r="C3506" s="734"/>
      <c r="D3506" s="736"/>
      <c r="E3506" s="741"/>
      <c r="F3506" s="586"/>
    </row>
    <row r="3507" spans="2:6" s="742" customFormat="1" ht="20.100000000000001" customHeight="1">
      <c r="B3507" s="863"/>
      <c r="C3507" s="734"/>
      <c r="D3507" s="736"/>
      <c r="E3507" s="741"/>
      <c r="F3507" s="586"/>
    </row>
    <row r="3508" spans="2:6" s="742" customFormat="1" ht="20.100000000000001" customHeight="1">
      <c r="B3508" s="863"/>
      <c r="C3508" s="734"/>
      <c r="D3508" s="736"/>
      <c r="E3508" s="741"/>
      <c r="F3508" s="586"/>
    </row>
    <row r="3509" spans="2:6" s="742" customFormat="1" ht="20.100000000000001" customHeight="1">
      <c r="B3509" s="863"/>
      <c r="C3509" s="734"/>
      <c r="D3509" s="736"/>
      <c r="E3509" s="741"/>
      <c r="F3509" s="586"/>
    </row>
    <row r="3510" spans="2:6" s="742" customFormat="1" ht="20.100000000000001" customHeight="1">
      <c r="B3510" s="863"/>
      <c r="C3510" s="734"/>
      <c r="D3510" s="736"/>
      <c r="E3510" s="741"/>
      <c r="F3510" s="586"/>
    </row>
    <row r="3511" spans="2:6" s="742" customFormat="1" ht="20.100000000000001" customHeight="1">
      <c r="B3511" s="863"/>
      <c r="C3511" s="734"/>
      <c r="D3511" s="736"/>
      <c r="E3511" s="741"/>
      <c r="F3511" s="586"/>
    </row>
    <row r="3512" spans="2:6" s="742" customFormat="1" ht="20.100000000000001" customHeight="1">
      <c r="B3512" s="863"/>
      <c r="C3512" s="734"/>
      <c r="D3512" s="736"/>
      <c r="E3512" s="741"/>
      <c r="F3512" s="586"/>
    </row>
    <row r="3513" spans="2:6" s="742" customFormat="1" ht="20.100000000000001" customHeight="1">
      <c r="B3513" s="863"/>
      <c r="C3513" s="734"/>
      <c r="D3513" s="736"/>
      <c r="E3513" s="741"/>
      <c r="F3513" s="586"/>
    </row>
    <row r="3514" spans="2:6" s="742" customFormat="1" ht="20.100000000000001" customHeight="1">
      <c r="B3514" s="863"/>
      <c r="C3514" s="734"/>
      <c r="D3514" s="736"/>
      <c r="E3514" s="741"/>
      <c r="F3514" s="586"/>
    </row>
    <row r="3515" spans="2:6" s="742" customFormat="1" ht="20.100000000000001" customHeight="1">
      <c r="B3515" s="863"/>
      <c r="C3515" s="734"/>
      <c r="D3515" s="736"/>
      <c r="E3515" s="741"/>
      <c r="F3515" s="586"/>
    </row>
    <row r="3516" spans="2:6" s="742" customFormat="1" ht="20.100000000000001" customHeight="1">
      <c r="B3516" s="863"/>
      <c r="C3516" s="734"/>
      <c r="D3516" s="736"/>
      <c r="E3516" s="741"/>
      <c r="F3516" s="586"/>
    </row>
    <row r="3517" spans="2:6" s="742" customFormat="1" ht="20.100000000000001" customHeight="1">
      <c r="B3517" s="863"/>
      <c r="C3517" s="734"/>
      <c r="D3517" s="736"/>
      <c r="E3517" s="741"/>
      <c r="F3517" s="586"/>
    </row>
    <row r="3518" spans="2:6" s="742" customFormat="1" ht="20.100000000000001" customHeight="1">
      <c r="B3518" s="863"/>
      <c r="C3518" s="734"/>
      <c r="D3518" s="736"/>
      <c r="E3518" s="741"/>
      <c r="F3518" s="586"/>
    </row>
    <row r="3519" spans="2:6" s="742" customFormat="1" ht="20.100000000000001" customHeight="1">
      <c r="B3519" s="863"/>
      <c r="C3519" s="734"/>
      <c r="D3519" s="736"/>
      <c r="E3519" s="741"/>
      <c r="F3519" s="586"/>
    </row>
    <row r="3520" spans="2:6" s="742" customFormat="1" ht="20.100000000000001" customHeight="1">
      <c r="B3520" s="863"/>
      <c r="C3520" s="734"/>
      <c r="D3520" s="736"/>
      <c r="E3520" s="741"/>
      <c r="F3520" s="586"/>
    </row>
    <row r="3521" spans="2:6" s="742" customFormat="1" ht="20.100000000000001" customHeight="1">
      <c r="B3521" s="863"/>
      <c r="C3521" s="734"/>
      <c r="D3521" s="736"/>
      <c r="E3521" s="741"/>
      <c r="F3521" s="586"/>
    </row>
    <row r="3522" spans="2:6" s="742" customFormat="1" ht="20.100000000000001" customHeight="1">
      <c r="B3522" s="863"/>
      <c r="C3522" s="734"/>
      <c r="D3522" s="736"/>
      <c r="E3522" s="741"/>
      <c r="F3522" s="586"/>
    </row>
    <row r="3523" spans="2:6" s="742" customFormat="1" ht="20.100000000000001" customHeight="1">
      <c r="B3523" s="863"/>
      <c r="C3523" s="734"/>
      <c r="D3523" s="736"/>
      <c r="E3523" s="741"/>
      <c r="F3523" s="586"/>
    </row>
    <row r="3524" spans="2:6" s="742" customFormat="1" ht="20.100000000000001" customHeight="1">
      <c r="B3524" s="863"/>
      <c r="C3524" s="734"/>
      <c r="D3524" s="736"/>
      <c r="E3524" s="741"/>
      <c r="F3524" s="586"/>
    </row>
    <row r="3525" spans="2:6" s="742" customFormat="1" ht="20.100000000000001" customHeight="1">
      <c r="B3525" s="863"/>
      <c r="C3525" s="734"/>
      <c r="D3525" s="736"/>
      <c r="E3525" s="741"/>
      <c r="F3525" s="586"/>
    </row>
    <row r="3526" spans="2:6" s="742" customFormat="1" ht="20.100000000000001" customHeight="1">
      <c r="B3526" s="863"/>
      <c r="C3526" s="734"/>
      <c r="D3526" s="736"/>
      <c r="E3526" s="741"/>
      <c r="F3526" s="586"/>
    </row>
    <row r="3527" spans="2:6" s="742" customFormat="1" ht="20.100000000000001" customHeight="1">
      <c r="B3527" s="863"/>
      <c r="C3527" s="734"/>
      <c r="D3527" s="736"/>
      <c r="E3527" s="741"/>
      <c r="F3527" s="586"/>
    </row>
    <row r="3528" spans="2:6" s="742" customFormat="1" ht="20.100000000000001" customHeight="1">
      <c r="B3528" s="863"/>
      <c r="C3528" s="734"/>
      <c r="D3528" s="736"/>
      <c r="E3528" s="741"/>
      <c r="F3528" s="586"/>
    </row>
    <row r="3529" spans="2:6" s="742" customFormat="1" ht="20.100000000000001" customHeight="1">
      <c r="B3529" s="863"/>
      <c r="C3529" s="734"/>
      <c r="D3529" s="736"/>
      <c r="E3529" s="741"/>
      <c r="F3529" s="586"/>
    </row>
    <row r="3530" spans="2:6" s="742" customFormat="1" ht="20.100000000000001" customHeight="1">
      <c r="B3530" s="863"/>
      <c r="C3530" s="734"/>
      <c r="D3530" s="736"/>
      <c r="E3530" s="741"/>
      <c r="F3530" s="586"/>
    </row>
    <row r="3531" spans="2:6" s="742" customFormat="1" ht="20.100000000000001" customHeight="1">
      <c r="B3531" s="863"/>
      <c r="C3531" s="734"/>
      <c r="D3531" s="736"/>
      <c r="E3531" s="741"/>
      <c r="F3531" s="586"/>
    </row>
    <row r="3532" spans="2:6" s="742" customFormat="1" ht="20.100000000000001" customHeight="1">
      <c r="B3532" s="863"/>
      <c r="C3532" s="734"/>
      <c r="D3532" s="736"/>
      <c r="E3532" s="741"/>
      <c r="F3532" s="586"/>
    </row>
    <row r="3533" spans="2:6" s="742" customFormat="1" ht="20.100000000000001" customHeight="1">
      <c r="B3533" s="863"/>
      <c r="C3533" s="734"/>
      <c r="D3533" s="736"/>
      <c r="E3533" s="741"/>
      <c r="F3533" s="586"/>
    </row>
    <row r="3534" spans="2:6" s="742" customFormat="1" ht="20.100000000000001" customHeight="1">
      <c r="B3534" s="863"/>
      <c r="C3534" s="734"/>
      <c r="D3534" s="736"/>
      <c r="E3534" s="741"/>
      <c r="F3534" s="586"/>
    </row>
    <row r="3535" spans="2:6" s="742" customFormat="1" ht="20.100000000000001" customHeight="1">
      <c r="B3535" s="863"/>
      <c r="C3535" s="734"/>
      <c r="D3535" s="736"/>
      <c r="E3535" s="741"/>
      <c r="F3535" s="586"/>
    </row>
    <row r="3536" spans="2:6" s="742" customFormat="1" ht="20.100000000000001" customHeight="1">
      <c r="B3536" s="863"/>
      <c r="C3536" s="734"/>
      <c r="D3536" s="736"/>
      <c r="E3536" s="741"/>
      <c r="F3536" s="586"/>
    </row>
    <row r="3537" spans="2:6" s="742" customFormat="1" ht="20.100000000000001" customHeight="1">
      <c r="B3537" s="863"/>
      <c r="C3537" s="734"/>
      <c r="D3537" s="736"/>
      <c r="E3537" s="741"/>
      <c r="F3537" s="586"/>
    </row>
    <row r="3538" spans="2:6" s="742" customFormat="1" ht="20.100000000000001" customHeight="1">
      <c r="B3538" s="863"/>
      <c r="C3538" s="734"/>
      <c r="D3538" s="736"/>
      <c r="E3538" s="741"/>
      <c r="F3538" s="586"/>
    </row>
    <row r="3539" spans="2:6" s="742" customFormat="1" ht="20.100000000000001" customHeight="1">
      <c r="B3539" s="863"/>
      <c r="C3539" s="734"/>
      <c r="D3539" s="736"/>
      <c r="E3539" s="741"/>
      <c r="F3539" s="586"/>
    </row>
    <row r="3540" spans="2:6" s="742" customFormat="1" ht="20.100000000000001" customHeight="1">
      <c r="B3540" s="863"/>
      <c r="C3540" s="734"/>
      <c r="D3540" s="736"/>
      <c r="E3540" s="741"/>
      <c r="F3540" s="586"/>
    </row>
    <row r="3541" spans="2:6" s="742" customFormat="1" ht="20.100000000000001" customHeight="1">
      <c r="B3541" s="863"/>
      <c r="C3541" s="734"/>
      <c r="D3541" s="736"/>
      <c r="E3541" s="741"/>
      <c r="F3541" s="586"/>
    </row>
    <row r="3542" spans="2:6" s="742" customFormat="1" ht="20.100000000000001" customHeight="1">
      <c r="B3542" s="863"/>
      <c r="C3542" s="734"/>
      <c r="D3542" s="736"/>
      <c r="E3542" s="741"/>
      <c r="F3542" s="586"/>
    </row>
    <row r="3543" spans="2:6" s="742" customFormat="1" ht="20.100000000000001" customHeight="1">
      <c r="B3543" s="863"/>
      <c r="C3543" s="734"/>
      <c r="D3543" s="736"/>
      <c r="E3543" s="741"/>
      <c r="F3543" s="586"/>
    </row>
    <row r="3544" spans="2:6" s="742" customFormat="1" ht="20.100000000000001" customHeight="1">
      <c r="B3544" s="863"/>
      <c r="C3544" s="734"/>
      <c r="D3544" s="736"/>
      <c r="E3544" s="741"/>
      <c r="F3544" s="586"/>
    </row>
    <row r="3545" spans="2:6" s="742" customFormat="1" ht="20.100000000000001" customHeight="1">
      <c r="B3545" s="863"/>
      <c r="C3545" s="734"/>
      <c r="D3545" s="736"/>
      <c r="E3545" s="741"/>
      <c r="F3545" s="586"/>
    </row>
    <row r="3546" spans="2:6" s="742" customFormat="1" ht="20.100000000000001" customHeight="1">
      <c r="B3546" s="863"/>
      <c r="C3546" s="734"/>
      <c r="D3546" s="736"/>
      <c r="E3546" s="741"/>
      <c r="F3546" s="586"/>
    </row>
    <row r="3547" spans="2:6" s="742" customFormat="1" ht="20.100000000000001" customHeight="1">
      <c r="B3547" s="863"/>
      <c r="C3547" s="734"/>
      <c r="D3547" s="736"/>
      <c r="E3547" s="741"/>
      <c r="F3547" s="586"/>
    </row>
    <row r="3548" spans="2:6" s="742" customFormat="1" ht="20.100000000000001" customHeight="1">
      <c r="B3548" s="863"/>
      <c r="C3548" s="734"/>
      <c r="D3548" s="736"/>
      <c r="E3548" s="741"/>
      <c r="F3548" s="586"/>
    </row>
    <row r="3549" spans="2:6" s="742" customFormat="1" ht="20.100000000000001" customHeight="1">
      <c r="B3549" s="863"/>
      <c r="C3549" s="734"/>
      <c r="D3549" s="736"/>
      <c r="E3549" s="741"/>
      <c r="F3549" s="586"/>
    </row>
    <row r="3550" spans="2:6" s="742" customFormat="1" ht="20.100000000000001" customHeight="1">
      <c r="B3550" s="863"/>
      <c r="C3550" s="734"/>
      <c r="D3550" s="736"/>
      <c r="E3550" s="741"/>
      <c r="F3550" s="586"/>
    </row>
    <row r="3551" spans="2:6" s="742" customFormat="1" ht="20.100000000000001" customHeight="1">
      <c r="B3551" s="863"/>
      <c r="C3551" s="734"/>
      <c r="D3551" s="736"/>
      <c r="E3551" s="741"/>
      <c r="F3551" s="586"/>
    </row>
    <row r="3552" spans="2:6" s="742" customFormat="1" ht="20.100000000000001" customHeight="1">
      <c r="B3552" s="863"/>
      <c r="C3552" s="734"/>
      <c r="D3552" s="736"/>
      <c r="E3552" s="741"/>
      <c r="F3552" s="586"/>
    </row>
    <row r="3553" spans="2:6" s="742" customFormat="1" ht="46.5" customHeight="1">
      <c r="B3553" s="863"/>
      <c r="C3553" s="734"/>
      <c r="D3553" s="736"/>
      <c r="E3553" s="741"/>
      <c r="F3553" s="586"/>
    </row>
    <row r="3554" spans="2:6" s="742" customFormat="1" ht="20.100000000000001" customHeight="1">
      <c r="B3554" s="863"/>
      <c r="C3554" s="734"/>
      <c r="D3554" s="736"/>
      <c r="E3554" s="741"/>
      <c r="F3554" s="586"/>
    </row>
    <row r="3555" spans="2:6" s="742" customFormat="1" ht="20.100000000000001" customHeight="1">
      <c r="B3555" s="863"/>
      <c r="C3555" s="734"/>
      <c r="D3555" s="736"/>
      <c r="E3555" s="741"/>
      <c r="F3555" s="586"/>
    </row>
    <row r="3556" spans="2:6" s="742" customFormat="1" ht="20.100000000000001" customHeight="1">
      <c r="B3556" s="863"/>
      <c r="C3556" s="734"/>
      <c r="D3556" s="736"/>
      <c r="E3556" s="741"/>
      <c r="F3556" s="586"/>
    </row>
    <row r="3557" spans="2:6" s="742" customFormat="1" ht="20.100000000000001" customHeight="1">
      <c r="B3557" s="863"/>
      <c r="C3557" s="734"/>
      <c r="D3557" s="736"/>
      <c r="E3557" s="741"/>
      <c r="F3557" s="586"/>
    </row>
    <row r="3558" spans="2:6" s="742" customFormat="1" ht="20.100000000000001" customHeight="1">
      <c r="B3558" s="863"/>
      <c r="C3558" s="734"/>
      <c r="D3558" s="736"/>
      <c r="E3558" s="741"/>
      <c r="F3558" s="586"/>
    </row>
    <row r="3559" spans="2:6" s="742" customFormat="1" ht="20.100000000000001" customHeight="1">
      <c r="B3559" s="863"/>
      <c r="C3559" s="734"/>
      <c r="D3559" s="736"/>
      <c r="E3559" s="741"/>
      <c r="F3559" s="586"/>
    </row>
    <row r="3560" spans="2:6" s="742" customFormat="1" ht="20.100000000000001" customHeight="1">
      <c r="B3560" s="863"/>
      <c r="C3560" s="734"/>
      <c r="D3560" s="736"/>
      <c r="E3560" s="741"/>
      <c r="F3560" s="586"/>
    </row>
    <row r="3561" spans="2:6" s="742" customFormat="1" ht="30" customHeight="1">
      <c r="B3561" s="863"/>
      <c r="C3561" s="734"/>
      <c r="D3561" s="736"/>
      <c r="E3561" s="741"/>
      <c r="F3561" s="586"/>
    </row>
    <row r="3562" spans="2:6" s="742" customFormat="1" ht="20.100000000000001" customHeight="1">
      <c r="B3562" s="863"/>
      <c r="C3562" s="734"/>
      <c r="D3562" s="736"/>
      <c r="E3562" s="741"/>
      <c r="F3562" s="586"/>
    </row>
    <row r="3563" spans="2:6" s="742" customFormat="1" ht="20.100000000000001" customHeight="1">
      <c r="B3563" s="863"/>
      <c r="C3563" s="734"/>
      <c r="D3563" s="736"/>
      <c r="E3563" s="741"/>
      <c r="F3563" s="586"/>
    </row>
    <row r="3564" spans="2:6" s="742" customFormat="1" ht="20.100000000000001" customHeight="1">
      <c r="B3564" s="863"/>
      <c r="C3564" s="734"/>
      <c r="D3564" s="736"/>
      <c r="E3564" s="741"/>
      <c r="F3564" s="586"/>
    </row>
    <row r="3565" spans="2:6" s="742" customFormat="1" ht="20.100000000000001" customHeight="1">
      <c r="B3565" s="863"/>
      <c r="C3565" s="734"/>
      <c r="D3565" s="736"/>
      <c r="E3565" s="741"/>
      <c r="F3565" s="586"/>
    </row>
    <row r="3566" spans="2:6" s="742" customFormat="1" ht="20.100000000000001" customHeight="1">
      <c r="B3566" s="863"/>
      <c r="C3566" s="734"/>
      <c r="D3566" s="736"/>
      <c r="E3566" s="741"/>
      <c r="F3566" s="586"/>
    </row>
    <row r="3567" spans="2:6" s="742" customFormat="1" ht="20.100000000000001" customHeight="1">
      <c r="B3567" s="863"/>
      <c r="C3567" s="734"/>
      <c r="D3567" s="736"/>
      <c r="E3567" s="741"/>
      <c r="F3567" s="586"/>
    </row>
    <row r="3568" spans="2:6" s="742" customFormat="1" ht="20.100000000000001" customHeight="1">
      <c r="B3568" s="863"/>
      <c r="C3568" s="734"/>
      <c r="D3568" s="736"/>
      <c r="E3568" s="741"/>
      <c r="F3568" s="586"/>
    </row>
    <row r="3569" spans="2:6" s="742" customFormat="1" ht="20.100000000000001" customHeight="1">
      <c r="B3569" s="863"/>
      <c r="C3569" s="734"/>
      <c r="D3569" s="736"/>
      <c r="E3569" s="741"/>
      <c r="F3569" s="586"/>
    </row>
    <row r="3570" spans="2:6" s="742" customFormat="1" ht="20.100000000000001" customHeight="1">
      <c r="B3570" s="863"/>
      <c r="C3570" s="734"/>
      <c r="D3570" s="736"/>
      <c r="E3570" s="741"/>
      <c r="F3570" s="586"/>
    </row>
    <row r="3571" spans="2:6" s="742" customFormat="1" ht="20.100000000000001" customHeight="1">
      <c r="B3571" s="863"/>
      <c r="C3571" s="734"/>
      <c r="D3571" s="736"/>
      <c r="E3571" s="741"/>
      <c r="F3571" s="586"/>
    </row>
    <row r="3572" spans="2:6" s="742" customFormat="1" ht="20.100000000000001" customHeight="1">
      <c r="B3572" s="863"/>
      <c r="C3572" s="734"/>
      <c r="D3572" s="736"/>
      <c r="E3572" s="741"/>
      <c r="F3572" s="586"/>
    </row>
    <row r="3573" spans="2:6" s="742" customFormat="1" ht="20.100000000000001" customHeight="1">
      <c r="B3573" s="863"/>
      <c r="C3573" s="734"/>
      <c r="D3573" s="736"/>
      <c r="E3573" s="741"/>
      <c r="F3573" s="586"/>
    </row>
    <row r="3574" spans="2:6" s="742" customFormat="1" ht="20.100000000000001" customHeight="1">
      <c r="B3574" s="863"/>
      <c r="C3574" s="734"/>
      <c r="D3574" s="736"/>
      <c r="E3574" s="741"/>
      <c r="F3574" s="586"/>
    </row>
    <row r="3575" spans="2:6" s="742" customFormat="1" ht="20.100000000000001" customHeight="1">
      <c r="B3575" s="863"/>
      <c r="C3575" s="734"/>
      <c r="D3575" s="736"/>
      <c r="E3575" s="741"/>
      <c r="F3575" s="586"/>
    </row>
    <row r="3576" spans="2:6" s="742" customFormat="1" ht="20.100000000000001" customHeight="1">
      <c r="B3576" s="863"/>
      <c r="C3576" s="734"/>
      <c r="D3576" s="736"/>
      <c r="E3576" s="741"/>
      <c r="F3576" s="586"/>
    </row>
    <row r="3577" spans="2:6" s="742" customFormat="1" ht="20.100000000000001" customHeight="1">
      <c r="B3577" s="863"/>
      <c r="C3577" s="734"/>
      <c r="D3577" s="736"/>
      <c r="E3577" s="741"/>
      <c r="F3577" s="586"/>
    </row>
    <row r="3578" spans="2:6" s="742" customFormat="1" ht="20.100000000000001" customHeight="1">
      <c r="B3578" s="863"/>
      <c r="C3578" s="734"/>
      <c r="D3578" s="736"/>
      <c r="E3578" s="741"/>
      <c r="F3578" s="586"/>
    </row>
    <row r="3579" spans="2:6" s="742" customFormat="1" ht="20.100000000000001" customHeight="1">
      <c r="B3579" s="863"/>
      <c r="C3579" s="734"/>
      <c r="D3579" s="736"/>
      <c r="E3579" s="741"/>
      <c r="F3579" s="586"/>
    </row>
    <row r="3580" spans="2:6" s="742" customFormat="1" ht="20.100000000000001" customHeight="1">
      <c r="B3580" s="863"/>
      <c r="C3580" s="734"/>
      <c r="D3580" s="736"/>
      <c r="E3580" s="741"/>
      <c r="F3580" s="586"/>
    </row>
    <row r="3581" spans="2:6" s="742" customFormat="1" ht="20.100000000000001" customHeight="1">
      <c r="B3581" s="863"/>
      <c r="C3581" s="734"/>
      <c r="D3581" s="736"/>
      <c r="E3581" s="741"/>
      <c r="F3581" s="586"/>
    </row>
    <row r="3582" spans="2:6" s="742" customFormat="1" ht="20.100000000000001" customHeight="1">
      <c r="B3582" s="863"/>
      <c r="C3582" s="734"/>
      <c r="D3582" s="736"/>
      <c r="E3582" s="741"/>
      <c r="F3582" s="586"/>
    </row>
    <row r="3583" spans="2:6" s="742" customFormat="1" ht="20.100000000000001" customHeight="1">
      <c r="B3583" s="863"/>
      <c r="C3583" s="734"/>
      <c r="D3583" s="736"/>
      <c r="E3583" s="741"/>
      <c r="F3583" s="586"/>
    </row>
    <row r="3584" spans="2:6" s="742" customFormat="1" ht="20.100000000000001" customHeight="1">
      <c r="B3584" s="863"/>
      <c r="C3584" s="734"/>
      <c r="D3584" s="736"/>
      <c r="E3584" s="741"/>
      <c r="F3584" s="586"/>
    </row>
    <row r="3585" spans="2:6" s="742" customFormat="1" ht="20.100000000000001" customHeight="1">
      <c r="B3585" s="863"/>
      <c r="C3585" s="734"/>
      <c r="D3585" s="736"/>
      <c r="E3585" s="741"/>
      <c r="F3585" s="586"/>
    </row>
    <row r="3586" spans="2:6" s="742" customFormat="1" ht="20.100000000000001" customHeight="1">
      <c r="B3586" s="863"/>
      <c r="C3586" s="734"/>
      <c r="D3586" s="736"/>
      <c r="E3586" s="741"/>
      <c r="F3586" s="586"/>
    </row>
    <row r="3587" spans="2:6" s="742" customFormat="1" ht="20.100000000000001" customHeight="1">
      <c r="B3587" s="863"/>
      <c r="C3587" s="734"/>
      <c r="D3587" s="736"/>
      <c r="E3587" s="741"/>
      <c r="F3587" s="586"/>
    </row>
    <row r="3588" spans="2:6" s="742" customFormat="1" ht="20.100000000000001" customHeight="1">
      <c r="B3588" s="863"/>
      <c r="C3588" s="734"/>
      <c r="D3588" s="736"/>
      <c r="E3588" s="741"/>
      <c r="F3588" s="586"/>
    </row>
    <row r="3589" spans="2:6" s="742" customFormat="1" ht="20.100000000000001" customHeight="1">
      <c r="B3589" s="863"/>
      <c r="C3589" s="734"/>
      <c r="D3589" s="736"/>
      <c r="E3589" s="741"/>
      <c r="F3589" s="586"/>
    </row>
    <row r="3590" spans="2:6" s="742" customFormat="1" ht="20.100000000000001" customHeight="1">
      <c r="B3590" s="863"/>
      <c r="C3590" s="734"/>
      <c r="D3590" s="736"/>
      <c r="E3590" s="741"/>
      <c r="F3590" s="586"/>
    </row>
    <row r="3591" spans="2:6" s="742" customFormat="1" ht="20.100000000000001" customHeight="1">
      <c r="B3591" s="863"/>
      <c r="C3591" s="734"/>
      <c r="D3591" s="736"/>
      <c r="E3591" s="741"/>
      <c r="F3591" s="586"/>
    </row>
    <row r="3592" spans="2:6" s="742" customFormat="1" ht="20.100000000000001" customHeight="1">
      <c r="B3592" s="863"/>
      <c r="C3592" s="734"/>
      <c r="D3592" s="736"/>
      <c r="E3592" s="741"/>
      <c r="F3592" s="586"/>
    </row>
    <row r="3593" spans="2:6" s="742" customFormat="1" ht="20.100000000000001" customHeight="1">
      <c r="B3593" s="863"/>
      <c r="C3593" s="734"/>
      <c r="D3593" s="736"/>
      <c r="E3593" s="741"/>
      <c r="F3593" s="586"/>
    </row>
    <row r="3594" spans="2:6" s="742" customFormat="1" ht="20.100000000000001" customHeight="1">
      <c r="B3594" s="863"/>
      <c r="C3594" s="734"/>
      <c r="D3594" s="736"/>
      <c r="E3594" s="741"/>
      <c r="F3594" s="586"/>
    </row>
    <row r="3595" spans="2:6" s="742" customFormat="1" ht="20.100000000000001" customHeight="1">
      <c r="B3595" s="863"/>
      <c r="C3595" s="734"/>
      <c r="D3595" s="736"/>
      <c r="E3595" s="741"/>
      <c r="F3595" s="586"/>
    </row>
    <row r="3596" spans="2:6" s="742" customFormat="1" ht="20.100000000000001" customHeight="1">
      <c r="B3596" s="863"/>
      <c r="C3596" s="734"/>
      <c r="D3596" s="736"/>
      <c r="E3596" s="741"/>
      <c r="F3596" s="586"/>
    </row>
    <row r="3597" spans="2:6" s="742" customFormat="1" ht="20.100000000000001" customHeight="1">
      <c r="B3597" s="863"/>
      <c r="C3597" s="734"/>
      <c r="D3597" s="736"/>
      <c r="E3597" s="741"/>
      <c r="F3597" s="586"/>
    </row>
    <row r="3598" spans="2:6" s="742" customFormat="1" ht="18.75" customHeight="1">
      <c r="B3598" s="863"/>
      <c r="C3598" s="734"/>
      <c r="D3598" s="736"/>
      <c r="E3598" s="741"/>
      <c r="F3598" s="586"/>
    </row>
    <row r="3599" spans="2:6" s="742" customFormat="1" ht="20.100000000000001" customHeight="1">
      <c r="B3599" s="863"/>
      <c r="C3599" s="734"/>
      <c r="D3599" s="736"/>
      <c r="E3599" s="741"/>
      <c r="F3599" s="586"/>
    </row>
    <row r="3600" spans="2:6" s="742" customFormat="1" ht="20.100000000000001" customHeight="1">
      <c r="B3600" s="863"/>
      <c r="C3600" s="734"/>
      <c r="D3600" s="736"/>
      <c r="E3600" s="741"/>
      <c r="F3600" s="586"/>
    </row>
    <row r="3601" spans="2:6" s="742" customFormat="1" ht="20.100000000000001" customHeight="1">
      <c r="B3601" s="863"/>
      <c r="C3601" s="734"/>
      <c r="D3601" s="736"/>
      <c r="E3601" s="741"/>
      <c r="F3601" s="586"/>
    </row>
    <row r="3602" spans="2:6" s="742" customFormat="1" ht="20.100000000000001" customHeight="1">
      <c r="B3602" s="863"/>
      <c r="C3602" s="734"/>
      <c r="D3602" s="736"/>
      <c r="E3602" s="741"/>
      <c r="F3602" s="586"/>
    </row>
    <row r="3603" spans="2:6" s="742" customFormat="1" ht="20.100000000000001" customHeight="1">
      <c r="B3603" s="863"/>
      <c r="C3603" s="734"/>
      <c r="D3603" s="736"/>
      <c r="E3603" s="741"/>
      <c r="F3603" s="586"/>
    </row>
    <row r="3604" spans="2:6" s="742" customFormat="1" ht="20.100000000000001" customHeight="1">
      <c r="B3604" s="863"/>
      <c r="C3604" s="734"/>
      <c r="D3604" s="736"/>
      <c r="E3604" s="741"/>
      <c r="F3604" s="586"/>
    </row>
    <row r="3605" spans="2:6" s="742" customFormat="1" ht="20.100000000000001" customHeight="1">
      <c r="B3605" s="863"/>
      <c r="C3605" s="734"/>
      <c r="D3605" s="736"/>
      <c r="E3605" s="741"/>
      <c r="F3605" s="586"/>
    </row>
    <row r="3606" spans="2:6" s="742" customFormat="1" ht="20.100000000000001" customHeight="1">
      <c r="B3606" s="863"/>
      <c r="C3606" s="734"/>
      <c r="D3606" s="736"/>
      <c r="E3606" s="741"/>
      <c r="F3606" s="586"/>
    </row>
    <row r="3607" spans="2:6" s="742" customFormat="1" ht="20.100000000000001" customHeight="1">
      <c r="B3607" s="863"/>
      <c r="C3607" s="734"/>
      <c r="D3607" s="736"/>
      <c r="E3607" s="741"/>
      <c r="F3607" s="586"/>
    </row>
    <row r="3608" spans="2:6" s="742" customFormat="1" ht="20.100000000000001" customHeight="1">
      <c r="B3608" s="863"/>
      <c r="C3608" s="734"/>
      <c r="D3608" s="736"/>
      <c r="E3608" s="741"/>
      <c r="F3608" s="586"/>
    </row>
    <row r="3609" spans="2:6" s="742" customFormat="1" ht="20.100000000000001" customHeight="1">
      <c r="B3609" s="863"/>
      <c r="C3609" s="734"/>
      <c r="D3609" s="736"/>
      <c r="E3609" s="741"/>
      <c r="F3609" s="586"/>
    </row>
    <row r="3610" spans="2:6" s="742" customFormat="1" ht="20.100000000000001" customHeight="1">
      <c r="B3610" s="863"/>
      <c r="C3610" s="734"/>
      <c r="D3610" s="736"/>
      <c r="E3610" s="741"/>
      <c r="F3610" s="586"/>
    </row>
    <row r="3611" spans="2:6" s="742" customFormat="1" ht="20.100000000000001" customHeight="1">
      <c r="B3611" s="863"/>
      <c r="C3611" s="734"/>
      <c r="D3611" s="736"/>
      <c r="E3611" s="741"/>
      <c r="F3611" s="586"/>
    </row>
    <row r="3612" spans="2:6" s="742" customFormat="1" ht="20.100000000000001" customHeight="1">
      <c r="B3612" s="863"/>
      <c r="C3612" s="734"/>
      <c r="D3612" s="736"/>
      <c r="E3612" s="741"/>
      <c r="F3612" s="586"/>
    </row>
    <row r="3613" spans="2:6" s="742" customFormat="1" ht="20.100000000000001" customHeight="1">
      <c r="B3613" s="863"/>
      <c r="C3613" s="734"/>
      <c r="D3613" s="736"/>
      <c r="E3613" s="741"/>
      <c r="F3613" s="586"/>
    </row>
    <row r="3614" spans="2:6" s="742" customFormat="1" ht="20.100000000000001" customHeight="1">
      <c r="B3614" s="863"/>
      <c r="C3614" s="734"/>
      <c r="D3614" s="736"/>
      <c r="E3614" s="741"/>
      <c r="F3614" s="586"/>
    </row>
    <row r="3615" spans="2:6" s="742" customFormat="1" ht="20.100000000000001" customHeight="1">
      <c r="B3615" s="863"/>
      <c r="C3615" s="734"/>
      <c r="D3615" s="736"/>
      <c r="E3615" s="741"/>
      <c r="F3615" s="586"/>
    </row>
    <row r="3616" spans="2:6" s="742" customFormat="1" ht="20.100000000000001" customHeight="1">
      <c r="B3616" s="863"/>
      <c r="C3616" s="734"/>
      <c r="D3616" s="736"/>
      <c r="E3616" s="741"/>
      <c r="F3616" s="586"/>
    </row>
    <row r="3617" spans="2:6" s="742" customFormat="1" ht="20.100000000000001" customHeight="1">
      <c r="B3617" s="863"/>
      <c r="C3617" s="734"/>
      <c r="D3617" s="736"/>
      <c r="E3617" s="741"/>
      <c r="F3617" s="586"/>
    </row>
    <row r="3618" spans="2:6" s="742" customFormat="1" ht="20.100000000000001" customHeight="1">
      <c r="B3618" s="863"/>
      <c r="C3618" s="734"/>
      <c r="D3618" s="736"/>
      <c r="E3618" s="741"/>
      <c r="F3618" s="586"/>
    </row>
    <row r="3619" spans="2:6" s="742" customFormat="1" ht="20.100000000000001" customHeight="1">
      <c r="B3619" s="863"/>
      <c r="C3619" s="734"/>
      <c r="D3619" s="736"/>
      <c r="E3619" s="741"/>
      <c r="F3619" s="586"/>
    </row>
    <row r="3620" spans="2:6" s="742" customFormat="1" ht="19.5" customHeight="1">
      <c r="B3620" s="863"/>
      <c r="C3620" s="734"/>
      <c r="D3620" s="736"/>
      <c r="E3620" s="741"/>
      <c r="F3620" s="586"/>
    </row>
    <row r="3621" spans="2:6" s="742" customFormat="1" ht="156.75" customHeight="1">
      <c r="B3621" s="863"/>
      <c r="C3621" s="734"/>
      <c r="D3621" s="736"/>
      <c r="E3621" s="741"/>
      <c r="F3621" s="586"/>
    </row>
    <row r="3622" spans="2:6" s="742" customFormat="1" ht="20.100000000000001" customHeight="1">
      <c r="B3622" s="863"/>
      <c r="C3622" s="734"/>
      <c r="D3622" s="736"/>
      <c r="E3622" s="741"/>
      <c r="F3622" s="586"/>
    </row>
    <row r="3623" spans="2:6" s="742" customFormat="1" ht="33" customHeight="1">
      <c r="B3623" s="863"/>
      <c r="C3623" s="734"/>
      <c r="D3623" s="736"/>
      <c r="E3623" s="741"/>
      <c r="F3623" s="586"/>
    </row>
    <row r="3624" spans="2:6" s="742" customFormat="1" ht="52.5" customHeight="1">
      <c r="B3624" s="863"/>
      <c r="C3624" s="734"/>
      <c r="D3624" s="736"/>
      <c r="E3624" s="741"/>
      <c r="F3624" s="586"/>
    </row>
    <row r="3625" spans="2:6" s="742" customFormat="1" ht="20.100000000000001" customHeight="1">
      <c r="B3625" s="863"/>
      <c r="C3625" s="734"/>
      <c r="D3625" s="736"/>
      <c r="E3625" s="741"/>
      <c r="F3625" s="586"/>
    </row>
    <row r="3626" spans="2:6" s="742" customFormat="1" ht="29.25" customHeight="1">
      <c r="B3626" s="863"/>
      <c r="C3626" s="734"/>
      <c r="D3626" s="736"/>
      <c r="E3626" s="741"/>
      <c r="F3626" s="586"/>
    </row>
    <row r="3627" spans="2:6" s="742" customFormat="1" ht="116.25" customHeight="1">
      <c r="B3627" s="863"/>
      <c r="C3627" s="734"/>
      <c r="D3627" s="736"/>
      <c r="E3627" s="741"/>
      <c r="F3627" s="586"/>
    </row>
    <row r="3628" spans="2:6" s="742" customFormat="1" ht="32.25" customHeight="1">
      <c r="B3628" s="863"/>
      <c r="C3628" s="734"/>
      <c r="D3628" s="736"/>
      <c r="E3628" s="741"/>
      <c r="F3628" s="586"/>
    </row>
    <row r="3629" spans="2:6" s="742" customFormat="1" ht="91.5" customHeight="1">
      <c r="B3629" s="863"/>
      <c r="C3629" s="734"/>
      <c r="D3629" s="736"/>
      <c r="E3629" s="741"/>
      <c r="F3629" s="586"/>
    </row>
    <row r="3630" spans="2:6" s="742" customFormat="1" ht="72" customHeight="1">
      <c r="B3630" s="863"/>
      <c r="C3630" s="734"/>
      <c r="D3630" s="736"/>
      <c r="E3630" s="741"/>
      <c r="F3630" s="586"/>
    </row>
    <row r="3631" spans="2:6" s="742" customFormat="1" ht="65.25" customHeight="1">
      <c r="B3631" s="863"/>
      <c r="C3631" s="734"/>
      <c r="D3631" s="736"/>
      <c r="E3631" s="741"/>
      <c r="F3631" s="586"/>
    </row>
    <row r="3632" spans="2:6" s="742" customFormat="1" ht="33" customHeight="1">
      <c r="B3632" s="863"/>
      <c r="C3632" s="734"/>
      <c r="D3632" s="736"/>
      <c r="E3632" s="741"/>
      <c r="F3632" s="586"/>
    </row>
    <row r="3633" spans="2:6" s="742" customFormat="1" ht="33.75" customHeight="1">
      <c r="B3633" s="863"/>
      <c r="C3633" s="734"/>
      <c r="D3633" s="736"/>
      <c r="E3633" s="741"/>
      <c r="F3633" s="586"/>
    </row>
    <row r="3634" spans="2:6" s="742" customFormat="1" ht="59.25" customHeight="1">
      <c r="B3634" s="863"/>
      <c r="C3634" s="734"/>
      <c r="D3634" s="736"/>
      <c r="E3634" s="741"/>
      <c r="F3634" s="586"/>
    </row>
    <row r="3635" spans="2:6" s="742" customFormat="1" ht="20.100000000000001" customHeight="1">
      <c r="B3635" s="863"/>
      <c r="C3635" s="734"/>
      <c r="D3635" s="736"/>
      <c r="E3635" s="741"/>
      <c r="F3635" s="586"/>
    </row>
    <row r="3636" spans="2:6" s="742" customFormat="1" ht="20.100000000000001" customHeight="1">
      <c r="B3636" s="863"/>
      <c r="C3636" s="734"/>
      <c r="D3636" s="736"/>
      <c r="E3636" s="741"/>
      <c r="F3636" s="586"/>
    </row>
    <row r="3637" spans="2:6" s="742" customFormat="1" ht="30" customHeight="1">
      <c r="B3637" s="863"/>
      <c r="C3637" s="734"/>
      <c r="D3637" s="736"/>
      <c r="E3637" s="741"/>
      <c r="F3637" s="586"/>
    </row>
    <row r="3638" spans="2:6" s="742" customFormat="1" ht="30" customHeight="1">
      <c r="B3638" s="863"/>
      <c r="C3638" s="734"/>
      <c r="D3638" s="736"/>
      <c r="E3638" s="741"/>
      <c r="F3638" s="586"/>
    </row>
    <row r="3639" spans="2:6" s="742" customFormat="1" ht="45" customHeight="1">
      <c r="B3639" s="863"/>
      <c r="C3639" s="734"/>
      <c r="D3639" s="736"/>
      <c r="E3639" s="741"/>
      <c r="F3639" s="586"/>
    </row>
    <row r="3640" spans="2:6" s="742" customFormat="1" ht="99.95" customHeight="1">
      <c r="B3640" s="863"/>
      <c r="C3640" s="734"/>
      <c r="D3640" s="736"/>
      <c r="E3640" s="741"/>
      <c r="F3640" s="586"/>
    </row>
    <row r="3641" spans="2:6" s="742" customFormat="1" ht="30" customHeight="1">
      <c r="B3641" s="863"/>
      <c r="C3641" s="734"/>
      <c r="D3641" s="736"/>
      <c r="E3641" s="741"/>
      <c r="F3641" s="586"/>
    </row>
    <row r="3642" spans="2:6" s="742" customFormat="1" ht="99.95" customHeight="1">
      <c r="B3642" s="863"/>
      <c r="C3642" s="734"/>
      <c r="D3642" s="736"/>
      <c r="E3642" s="741"/>
      <c r="F3642" s="586"/>
    </row>
    <row r="3643" spans="2:6" s="742" customFormat="1" ht="30" customHeight="1">
      <c r="B3643" s="863"/>
      <c r="C3643" s="734"/>
      <c r="D3643" s="736"/>
      <c r="E3643" s="741"/>
      <c r="F3643" s="586"/>
    </row>
    <row r="3644" spans="2:6" s="742" customFormat="1" ht="30" customHeight="1">
      <c r="B3644" s="863"/>
      <c r="C3644" s="734"/>
      <c r="D3644" s="736"/>
      <c r="E3644" s="741"/>
      <c r="F3644" s="586"/>
    </row>
    <row r="3645" spans="2:6" s="742" customFormat="1" ht="45" customHeight="1">
      <c r="B3645" s="863"/>
      <c r="C3645" s="734"/>
      <c r="D3645" s="736"/>
      <c r="E3645" s="741"/>
      <c r="F3645" s="586"/>
    </row>
    <row r="3646" spans="2:6" s="742" customFormat="1" ht="45" customHeight="1">
      <c r="B3646" s="863"/>
      <c r="C3646" s="734"/>
      <c r="D3646" s="736"/>
      <c r="E3646" s="741"/>
      <c r="F3646" s="586"/>
    </row>
    <row r="3647" spans="2:6" s="742" customFormat="1" ht="45" customHeight="1">
      <c r="B3647" s="863"/>
      <c r="C3647" s="734"/>
      <c r="D3647" s="736"/>
      <c r="E3647" s="741"/>
      <c r="F3647" s="586"/>
    </row>
    <row r="3648" spans="2:6" s="742" customFormat="1" ht="30" customHeight="1">
      <c r="B3648" s="863"/>
      <c r="C3648" s="734"/>
      <c r="D3648" s="736"/>
      <c r="E3648" s="741"/>
      <c r="F3648" s="586"/>
    </row>
    <row r="3649" spans="2:6" s="742" customFormat="1" ht="45" customHeight="1">
      <c r="B3649" s="863"/>
      <c r="C3649" s="734"/>
      <c r="D3649" s="736"/>
      <c r="E3649" s="741"/>
      <c r="F3649" s="586"/>
    </row>
    <row r="3650" spans="2:6" s="742" customFormat="1" ht="30" customHeight="1">
      <c r="B3650" s="863"/>
      <c r="C3650" s="734"/>
      <c r="D3650" s="736"/>
      <c r="E3650" s="741"/>
      <c r="F3650" s="586"/>
    </row>
    <row r="3651" spans="2:6" s="742" customFormat="1" ht="45" customHeight="1">
      <c r="B3651" s="863"/>
      <c r="C3651" s="734"/>
      <c r="D3651" s="736"/>
      <c r="E3651" s="741"/>
      <c r="F3651" s="586"/>
    </row>
    <row r="3652" spans="2:6" s="742" customFormat="1" ht="30" customHeight="1">
      <c r="B3652" s="863"/>
      <c r="C3652" s="734"/>
      <c r="D3652" s="736"/>
      <c r="E3652" s="741"/>
      <c r="F3652" s="586"/>
    </row>
    <row r="3653" spans="2:6" s="742" customFormat="1" ht="20.100000000000001" customHeight="1">
      <c r="B3653" s="863"/>
      <c r="C3653" s="734"/>
      <c r="D3653" s="736"/>
      <c r="E3653" s="741"/>
      <c r="F3653" s="586"/>
    </row>
    <row r="3654" spans="2:6" s="742" customFormat="1" ht="270" customHeight="1">
      <c r="B3654" s="863"/>
      <c r="C3654" s="734"/>
      <c r="D3654" s="736"/>
      <c r="E3654" s="741"/>
      <c r="F3654" s="586"/>
    </row>
    <row r="3655" spans="2:6" s="742" customFormat="1" ht="20.100000000000001" customHeight="1">
      <c r="B3655" s="863"/>
      <c r="C3655" s="734"/>
      <c r="D3655" s="736"/>
      <c r="E3655" s="741"/>
      <c r="F3655" s="586"/>
    </row>
    <row r="3656" spans="2:6" s="742" customFormat="1" ht="20.100000000000001" customHeight="1">
      <c r="B3656" s="863"/>
      <c r="C3656" s="734"/>
      <c r="D3656" s="736"/>
      <c r="E3656" s="741"/>
      <c r="F3656" s="586"/>
    </row>
    <row r="3657" spans="2:6" s="742" customFormat="1" ht="30" customHeight="1">
      <c r="B3657" s="863"/>
      <c r="C3657" s="734"/>
      <c r="D3657" s="736"/>
      <c r="E3657" s="741"/>
      <c r="F3657" s="586"/>
    </row>
    <row r="3658" spans="2:6" s="742" customFormat="1" ht="20.100000000000001" customHeight="1">
      <c r="B3658" s="863"/>
      <c r="C3658" s="734"/>
      <c r="D3658" s="736"/>
      <c r="E3658" s="741"/>
      <c r="F3658" s="586"/>
    </row>
    <row r="3659" spans="2:6" s="742" customFormat="1" ht="30" customHeight="1">
      <c r="B3659" s="863"/>
      <c r="C3659" s="734"/>
      <c r="D3659" s="736"/>
      <c r="E3659" s="741"/>
      <c r="F3659" s="586"/>
    </row>
    <row r="3660" spans="2:6" s="742" customFormat="1" ht="30" customHeight="1">
      <c r="B3660" s="863"/>
      <c r="C3660" s="734"/>
      <c r="D3660" s="736"/>
      <c r="E3660" s="741"/>
      <c r="F3660" s="586"/>
    </row>
    <row r="3661" spans="2:6" s="742" customFormat="1" ht="75" customHeight="1">
      <c r="B3661" s="863"/>
      <c r="C3661" s="734"/>
      <c r="D3661" s="736"/>
      <c r="E3661" s="741"/>
      <c r="F3661" s="586"/>
    </row>
    <row r="3662" spans="2:6" s="742" customFormat="1" ht="30" customHeight="1">
      <c r="B3662" s="863"/>
      <c r="C3662" s="734"/>
      <c r="D3662" s="736"/>
      <c r="E3662" s="741"/>
      <c r="F3662" s="586"/>
    </row>
    <row r="3663" spans="2:6" s="742" customFormat="1" ht="20.100000000000001" customHeight="1">
      <c r="B3663" s="863"/>
      <c r="C3663" s="734"/>
      <c r="D3663" s="736"/>
      <c r="E3663" s="741"/>
      <c r="F3663" s="586"/>
    </row>
    <row r="3664" spans="2:6" s="742" customFormat="1" ht="30" customHeight="1">
      <c r="B3664" s="863"/>
      <c r="C3664" s="734"/>
      <c r="D3664" s="736"/>
      <c r="E3664" s="741"/>
      <c r="F3664" s="586"/>
    </row>
    <row r="3665" spans="2:6" s="742" customFormat="1" ht="60" customHeight="1">
      <c r="B3665" s="863"/>
      <c r="C3665" s="734"/>
      <c r="D3665" s="736"/>
      <c r="E3665" s="741"/>
      <c r="F3665" s="586"/>
    </row>
    <row r="3666" spans="2:6" s="742" customFormat="1" ht="20.100000000000001" customHeight="1">
      <c r="B3666" s="863"/>
      <c r="C3666" s="734"/>
      <c r="D3666" s="736"/>
      <c r="E3666" s="741"/>
      <c r="F3666" s="586"/>
    </row>
    <row r="3667" spans="2:6" s="742" customFormat="1" ht="60" customHeight="1">
      <c r="B3667" s="863"/>
      <c r="C3667" s="734"/>
      <c r="D3667" s="736"/>
      <c r="E3667" s="741"/>
      <c r="F3667" s="586"/>
    </row>
    <row r="3668" spans="2:6" s="742" customFormat="1" ht="45" customHeight="1">
      <c r="B3668" s="863"/>
      <c r="C3668" s="734"/>
      <c r="D3668" s="736"/>
      <c r="E3668" s="741"/>
      <c r="F3668" s="586"/>
    </row>
    <row r="3669" spans="2:6" s="742" customFormat="1" ht="45" customHeight="1">
      <c r="B3669" s="863"/>
      <c r="C3669" s="734"/>
      <c r="D3669" s="736"/>
      <c r="E3669" s="741"/>
      <c r="F3669" s="586"/>
    </row>
    <row r="3670" spans="2:6" s="742" customFormat="1" ht="45" customHeight="1">
      <c r="B3670" s="863"/>
      <c r="C3670" s="734"/>
      <c r="D3670" s="736"/>
      <c r="E3670" s="741"/>
      <c r="F3670" s="586"/>
    </row>
    <row r="3671" spans="2:6" s="742" customFormat="1" ht="30" customHeight="1">
      <c r="B3671" s="863"/>
      <c r="C3671" s="734"/>
      <c r="D3671" s="736"/>
      <c r="E3671" s="741"/>
      <c r="F3671" s="586"/>
    </row>
    <row r="3672" spans="2:6" s="742" customFormat="1" ht="30" customHeight="1">
      <c r="B3672" s="863"/>
      <c r="C3672" s="734"/>
      <c r="D3672" s="736"/>
      <c r="E3672" s="741"/>
      <c r="F3672" s="586"/>
    </row>
    <row r="3673" spans="2:6" s="742" customFormat="1" ht="30" customHeight="1">
      <c r="B3673" s="863"/>
      <c r="C3673" s="734"/>
      <c r="D3673" s="736"/>
      <c r="E3673" s="741"/>
      <c r="F3673" s="586"/>
    </row>
    <row r="3674" spans="2:6" s="742" customFormat="1" ht="20.100000000000001" customHeight="1">
      <c r="B3674" s="863"/>
      <c r="C3674" s="734"/>
      <c r="D3674" s="736"/>
      <c r="E3674" s="741"/>
      <c r="F3674" s="586"/>
    </row>
    <row r="3675" spans="2:6" s="742" customFormat="1" ht="30" customHeight="1">
      <c r="B3675" s="863"/>
      <c r="C3675" s="734"/>
      <c r="D3675" s="736"/>
      <c r="E3675" s="741"/>
      <c r="F3675" s="586"/>
    </row>
    <row r="3676" spans="2:6" s="742" customFormat="1" ht="144.94999999999999" customHeight="1">
      <c r="B3676" s="863"/>
      <c r="C3676" s="734"/>
      <c r="D3676" s="736"/>
      <c r="E3676" s="741"/>
      <c r="F3676" s="586"/>
    </row>
    <row r="3677" spans="2:6" s="742" customFormat="1" ht="45" customHeight="1">
      <c r="B3677" s="863"/>
      <c r="C3677" s="734"/>
      <c r="D3677" s="736"/>
      <c r="E3677" s="741"/>
      <c r="F3677" s="586"/>
    </row>
    <row r="3678" spans="2:6" s="742" customFormat="1" ht="20.100000000000001" customHeight="1">
      <c r="B3678" s="863"/>
      <c r="C3678" s="734"/>
      <c r="D3678" s="736"/>
      <c r="E3678" s="741"/>
      <c r="F3678" s="586"/>
    </row>
    <row r="3679" spans="2:6" s="742" customFormat="1" ht="20.100000000000001" customHeight="1">
      <c r="B3679" s="863"/>
      <c r="C3679" s="734"/>
      <c r="D3679" s="736"/>
      <c r="E3679" s="741"/>
      <c r="F3679" s="586"/>
    </row>
    <row r="3680" spans="2:6" s="742" customFormat="1" ht="20.100000000000001" customHeight="1">
      <c r="B3680" s="863"/>
      <c r="C3680" s="734"/>
      <c r="D3680" s="736"/>
      <c r="E3680" s="741"/>
      <c r="F3680" s="586"/>
    </row>
    <row r="3681" spans="2:6" s="742" customFormat="1" ht="30" customHeight="1">
      <c r="B3681" s="863"/>
      <c r="C3681" s="734"/>
      <c r="D3681" s="736"/>
      <c r="E3681" s="741"/>
      <c r="F3681" s="586"/>
    </row>
    <row r="3682" spans="2:6" s="742" customFormat="1" ht="20.100000000000001" customHeight="1">
      <c r="B3682" s="863"/>
      <c r="C3682" s="734"/>
      <c r="D3682" s="736"/>
      <c r="E3682" s="741"/>
      <c r="F3682" s="586"/>
    </row>
    <row r="3683" spans="2:6" s="742" customFormat="1" ht="20.100000000000001" customHeight="1">
      <c r="B3683" s="863"/>
      <c r="C3683" s="734"/>
      <c r="D3683" s="736"/>
      <c r="E3683" s="741"/>
      <c r="F3683" s="586"/>
    </row>
    <row r="3684" spans="2:6" s="742" customFormat="1" ht="30" customHeight="1">
      <c r="B3684" s="863"/>
      <c r="C3684" s="734"/>
      <c r="D3684" s="736"/>
      <c r="E3684" s="741"/>
      <c r="F3684" s="586"/>
    </row>
    <row r="3685" spans="2:6" s="742" customFormat="1" ht="20.100000000000001" customHeight="1">
      <c r="B3685" s="863"/>
      <c r="C3685" s="734"/>
      <c r="D3685" s="736"/>
      <c r="E3685" s="741"/>
      <c r="F3685" s="586"/>
    </row>
    <row r="3686" spans="2:6" s="742" customFormat="1" ht="20.100000000000001" customHeight="1">
      <c r="B3686" s="863"/>
      <c r="C3686" s="734"/>
      <c r="D3686" s="736"/>
      <c r="E3686" s="741"/>
      <c r="F3686" s="586"/>
    </row>
    <row r="3687" spans="2:6" s="742" customFormat="1" ht="30" customHeight="1">
      <c r="B3687" s="863"/>
      <c r="C3687" s="734"/>
      <c r="D3687" s="736"/>
      <c r="E3687" s="741"/>
      <c r="F3687" s="586"/>
    </row>
    <row r="3688" spans="2:6" s="742" customFormat="1" ht="20.100000000000001" customHeight="1">
      <c r="B3688" s="863"/>
      <c r="C3688" s="734"/>
      <c r="D3688" s="736"/>
      <c r="E3688" s="741"/>
      <c r="F3688" s="586"/>
    </row>
    <row r="3689" spans="2:6" s="742" customFormat="1" ht="30" customHeight="1">
      <c r="B3689" s="863"/>
      <c r="C3689" s="734"/>
      <c r="D3689" s="736"/>
      <c r="E3689" s="741"/>
      <c r="F3689" s="586"/>
    </row>
    <row r="3690" spans="2:6" s="742" customFormat="1" ht="20.100000000000001" customHeight="1">
      <c r="B3690" s="863"/>
      <c r="C3690" s="734"/>
      <c r="D3690" s="736"/>
      <c r="E3690" s="741"/>
      <c r="F3690" s="586"/>
    </row>
    <row r="3691" spans="2:6" s="742" customFormat="1" ht="20.100000000000001" customHeight="1">
      <c r="B3691" s="863"/>
      <c r="C3691" s="734"/>
      <c r="D3691" s="736"/>
      <c r="E3691" s="741"/>
      <c r="F3691" s="586"/>
    </row>
    <row r="3692" spans="2:6" s="742" customFormat="1" ht="20.100000000000001" customHeight="1">
      <c r="B3692" s="863"/>
      <c r="C3692" s="734"/>
      <c r="D3692" s="736"/>
      <c r="E3692" s="741"/>
      <c r="F3692" s="586"/>
    </row>
    <row r="3693" spans="2:6" s="742" customFormat="1" ht="20.100000000000001" customHeight="1">
      <c r="B3693" s="863"/>
      <c r="C3693" s="734"/>
      <c r="D3693" s="736"/>
      <c r="E3693" s="741"/>
      <c r="F3693" s="586"/>
    </row>
    <row r="3694" spans="2:6" s="742" customFormat="1" ht="45" customHeight="1">
      <c r="B3694" s="863"/>
      <c r="C3694" s="734"/>
      <c r="D3694" s="736"/>
      <c r="E3694" s="741"/>
      <c r="F3694" s="586"/>
    </row>
    <row r="3695" spans="2:6" s="742" customFormat="1" ht="20.100000000000001" customHeight="1">
      <c r="B3695" s="863"/>
      <c r="C3695" s="734"/>
      <c r="D3695" s="736"/>
      <c r="E3695" s="741"/>
      <c r="F3695" s="586"/>
    </row>
    <row r="3696" spans="2:6" s="742" customFormat="1" ht="30" customHeight="1">
      <c r="B3696" s="863"/>
      <c r="C3696" s="734"/>
      <c r="D3696" s="736"/>
      <c r="E3696" s="741"/>
      <c r="F3696" s="586"/>
    </row>
    <row r="3697" spans="2:6" s="742" customFormat="1" ht="30" customHeight="1">
      <c r="B3697" s="863"/>
      <c r="C3697" s="734"/>
      <c r="D3697" s="736"/>
      <c r="E3697" s="741"/>
      <c r="F3697" s="586"/>
    </row>
    <row r="3698" spans="2:6" s="742" customFormat="1" ht="30" customHeight="1">
      <c r="B3698" s="863"/>
      <c r="C3698" s="734"/>
      <c r="D3698" s="736"/>
      <c r="E3698" s="741"/>
      <c r="F3698" s="586"/>
    </row>
    <row r="3699" spans="2:6" s="742" customFormat="1" ht="30" customHeight="1">
      <c r="B3699" s="863"/>
      <c r="C3699" s="734"/>
      <c r="D3699" s="736"/>
      <c r="E3699" s="741"/>
      <c r="F3699" s="586"/>
    </row>
    <row r="3700" spans="2:6" s="742" customFormat="1" ht="20.100000000000001" customHeight="1">
      <c r="B3700" s="863"/>
      <c r="C3700" s="734"/>
      <c r="D3700" s="736"/>
      <c r="E3700" s="741"/>
      <c r="F3700" s="586"/>
    </row>
    <row r="3701" spans="2:6" s="742" customFormat="1" ht="20.100000000000001" customHeight="1">
      <c r="B3701" s="863"/>
      <c r="C3701" s="734"/>
      <c r="D3701" s="736"/>
      <c r="E3701" s="741"/>
      <c r="F3701" s="586"/>
    </row>
    <row r="3702" spans="2:6" s="742" customFormat="1" ht="20.100000000000001" customHeight="1">
      <c r="B3702" s="863"/>
      <c r="C3702" s="734"/>
      <c r="D3702" s="736"/>
      <c r="E3702" s="741"/>
      <c r="F3702" s="586"/>
    </row>
    <row r="3703" spans="2:6" s="742" customFormat="1" ht="30" customHeight="1">
      <c r="B3703" s="863"/>
      <c r="C3703" s="734"/>
      <c r="D3703" s="736"/>
      <c r="E3703" s="741"/>
      <c r="F3703" s="586"/>
    </row>
    <row r="3704" spans="2:6" s="742" customFormat="1" ht="20.100000000000001" customHeight="1">
      <c r="B3704" s="863"/>
      <c r="C3704" s="734"/>
      <c r="D3704" s="736"/>
      <c r="E3704" s="741"/>
      <c r="F3704" s="586"/>
    </row>
    <row r="3705" spans="2:6" s="742" customFormat="1" ht="30" customHeight="1">
      <c r="B3705" s="863"/>
      <c r="C3705" s="734"/>
      <c r="D3705" s="736"/>
      <c r="E3705" s="741"/>
      <c r="F3705" s="586"/>
    </row>
    <row r="3706" spans="2:6" s="742" customFormat="1" ht="30" customHeight="1">
      <c r="B3706" s="863"/>
      <c r="C3706" s="734"/>
      <c r="D3706" s="736"/>
      <c r="E3706" s="741"/>
      <c r="F3706" s="586"/>
    </row>
    <row r="3707" spans="2:6" s="742" customFormat="1" ht="45" customHeight="1">
      <c r="B3707" s="863"/>
      <c r="C3707" s="734"/>
      <c r="D3707" s="736"/>
      <c r="E3707" s="741"/>
      <c r="F3707" s="586"/>
    </row>
    <row r="3708" spans="2:6" s="742" customFormat="1" ht="30" customHeight="1">
      <c r="B3708" s="863"/>
      <c r="C3708" s="734"/>
      <c r="D3708" s="736"/>
      <c r="E3708" s="741"/>
      <c r="F3708" s="586"/>
    </row>
    <row r="3709" spans="2:6" s="742" customFormat="1" ht="30" customHeight="1">
      <c r="B3709" s="863"/>
      <c r="C3709" s="734"/>
      <c r="D3709" s="736"/>
      <c r="E3709" s="741"/>
      <c r="F3709" s="586"/>
    </row>
    <row r="3710" spans="2:6" s="742" customFormat="1" ht="20.100000000000001" customHeight="1">
      <c r="B3710" s="863"/>
      <c r="C3710" s="734"/>
      <c r="D3710" s="736"/>
      <c r="E3710" s="741"/>
      <c r="F3710" s="586"/>
    </row>
    <row r="3711" spans="2:6" s="742" customFormat="1" ht="20.100000000000001" customHeight="1">
      <c r="B3711" s="863"/>
      <c r="C3711" s="734"/>
      <c r="D3711" s="736"/>
      <c r="E3711" s="741"/>
      <c r="F3711" s="586"/>
    </row>
    <row r="3712" spans="2:6" s="742" customFormat="1" ht="20.100000000000001" customHeight="1">
      <c r="B3712" s="863"/>
      <c r="C3712" s="734"/>
      <c r="D3712" s="736"/>
      <c r="E3712" s="741"/>
      <c r="F3712" s="586"/>
    </row>
    <row r="3713" spans="2:6" s="742" customFormat="1" ht="45" customHeight="1">
      <c r="B3713" s="863"/>
      <c r="C3713" s="734"/>
      <c r="D3713" s="736"/>
      <c r="E3713" s="741"/>
      <c r="F3713" s="586"/>
    </row>
    <row r="3714" spans="2:6" s="742" customFormat="1" ht="30" customHeight="1">
      <c r="B3714" s="863"/>
      <c r="C3714" s="734"/>
      <c r="D3714" s="736"/>
      <c r="E3714" s="741"/>
      <c r="F3714" s="586"/>
    </row>
    <row r="3715" spans="2:6" s="742" customFormat="1" ht="20.100000000000001" customHeight="1">
      <c r="B3715" s="863"/>
      <c r="C3715" s="734"/>
      <c r="D3715" s="736"/>
      <c r="E3715" s="741"/>
      <c r="F3715" s="586"/>
    </row>
    <row r="3716" spans="2:6" s="742" customFormat="1" ht="20.100000000000001" customHeight="1">
      <c r="B3716" s="863"/>
      <c r="C3716" s="734"/>
      <c r="D3716" s="736"/>
      <c r="E3716" s="741"/>
      <c r="F3716" s="586"/>
    </row>
    <row r="3717" spans="2:6" s="742" customFormat="1" ht="30" customHeight="1">
      <c r="B3717" s="863"/>
      <c r="C3717" s="734"/>
      <c r="D3717" s="736"/>
      <c r="E3717" s="741"/>
      <c r="F3717" s="586"/>
    </row>
    <row r="3718" spans="2:6" s="742" customFormat="1" ht="30" customHeight="1">
      <c r="B3718" s="863"/>
      <c r="C3718" s="734"/>
      <c r="D3718" s="736"/>
      <c r="E3718" s="741"/>
      <c r="F3718" s="586"/>
    </row>
    <row r="3719" spans="2:6" s="742" customFormat="1" ht="20.100000000000001" customHeight="1">
      <c r="B3719" s="863"/>
      <c r="C3719" s="734"/>
      <c r="D3719" s="736"/>
      <c r="E3719" s="741"/>
      <c r="F3719" s="586"/>
    </row>
    <row r="3720" spans="2:6" s="742" customFormat="1" ht="30" customHeight="1">
      <c r="B3720" s="863"/>
      <c r="C3720" s="734"/>
      <c r="D3720" s="736"/>
      <c r="E3720" s="741"/>
      <c r="F3720" s="586"/>
    </row>
    <row r="3721" spans="2:6" s="742" customFormat="1" ht="20.100000000000001" customHeight="1">
      <c r="B3721" s="863"/>
      <c r="C3721" s="734"/>
      <c r="D3721" s="736"/>
      <c r="E3721" s="741"/>
      <c r="F3721" s="586"/>
    </row>
    <row r="3722" spans="2:6" s="742" customFormat="1" ht="20.100000000000001" customHeight="1">
      <c r="B3722" s="863"/>
      <c r="C3722" s="734"/>
      <c r="D3722" s="736"/>
      <c r="E3722" s="741"/>
      <c r="F3722" s="586"/>
    </row>
    <row r="3723" spans="2:6" s="742" customFormat="1" ht="20.100000000000001" customHeight="1">
      <c r="B3723" s="863"/>
      <c r="C3723" s="734"/>
      <c r="D3723" s="736"/>
      <c r="E3723" s="741"/>
      <c r="F3723" s="586"/>
    </row>
    <row r="3724" spans="2:6" s="742" customFormat="1" ht="20.100000000000001" customHeight="1">
      <c r="B3724" s="863"/>
      <c r="C3724" s="734"/>
      <c r="D3724" s="736"/>
      <c r="E3724" s="741"/>
      <c r="F3724" s="586"/>
    </row>
    <row r="3725" spans="2:6" s="742" customFormat="1" ht="30" customHeight="1">
      <c r="B3725" s="863"/>
      <c r="C3725" s="734"/>
      <c r="D3725" s="736"/>
      <c r="E3725" s="741"/>
      <c r="F3725" s="586"/>
    </row>
    <row r="3726" spans="2:6" s="742" customFormat="1" ht="20.100000000000001" customHeight="1">
      <c r="B3726" s="863"/>
      <c r="C3726" s="734"/>
      <c r="D3726" s="736"/>
      <c r="E3726" s="741"/>
      <c r="F3726" s="586"/>
    </row>
    <row r="3727" spans="2:6" s="742" customFormat="1" ht="20.100000000000001" customHeight="1">
      <c r="B3727" s="863"/>
      <c r="C3727" s="734"/>
      <c r="D3727" s="736"/>
      <c r="E3727" s="741"/>
      <c r="F3727" s="586"/>
    </row>
    <row r="3728" spans="2:6" s="742" customFormat="1" ht="45" customHeight="1">
      <c r="B3728" s="863"/>
      <c r="C3728" s="734"/>
      <c r="D3728" s="736"/>
      <c r="E3728" s="741"/>
      <c r="F3728" s="586"/>
    </row>
    <row r="3729" spans="2:6" s="742" customFormat="1" ht="30" customHeight="1">
      <c r="B3729" s="863"/>
      <c r="C3729" s="734"/>
      <c r="D3729" s="736"/>
      <c r="E3729" s="741"/>
      <c r="F3729" s="586"/>
    </row>
    <row r="3730" spans="2:6" s="742" customFormat="1" ht="20.100000000000001" customHeight="1">
      <c r="B3730" s="863"/>
      <c r="C3730" s="734"/>
      <c r="D3730" s="736"/>
      <c r="E3730" s="741"/>
      <c r="F3730" s="586"/>
    </row>
    <row r="3731" spans="2:6" s="742" customFormat="1" ht="20.100000000000001" customHeight="1">
      <c r="B3731" s="863"/>
      <c r="C3731" s="734"/>
      <c r="D3731" s="736"/>
      <c r="E3731" s="741"/>
      <c r="F3731" s="586"/>
    </row>
    <row r="3732" spans="2:6" s="742" customFormat="1" ht="30" customHeight="1">
      <c r="B3732" s="863"/>
      <c r="C3732" s="734"/>
      <c r="D3732" s="736"/>
      <c r="E3732" s="741"/>
      <c r="F3732" s="586"/>
    </row>
    <row r="3733" spans="2:6" s="742" customFormat="1" ht="30" customHeight="1">
      <c r="B3733" s="863"/>
      <c r="C3733" s="734"/>
      <c r="D3733" s="736"/>
      <c r="E3733" s="741"/>
      <c r="F3733" s="586"/>
    </row>
    <row r="3734" spans="2:6" s="742" customFormat="1" ht="30" customHeight="1">
      <c r="B3734" s="863"/>
      <c r="C3734" s="734"/>
      <c r="D3734" s="736"/>
      <c r="E3734" s="741"/>
      <c r="F3734" s="586"/>
    </row>
    <row r="3735" spans="2:6" s="742" customFormat="1" ht="20.100000000000001" customHeight="1">
      <c r="B3735" s="863"/>
      <c r="C3735" s="734"/>
      <c r="D3735" s="736"/>
      <c r="E3735" s="741"/>
      <c r="F3735" s="586"/>
    </row>
    <row r="3736" spans="2:6" s="742" customFormat="1" ht="20.100000000000001" customHeight="1">
      <c r="B3736" s="863"/>
      <c r="C3736" s="734"/>
      <c r="D3736" s="736"/>
      <c r="E3736" s="741"/>
      <c r="F3736" s="586"/>
    </row>
    <row r="3737" spans="2:6" s="742" customFormat="1" ht="20.100000000000001" customHeight="1">
      <c r="B3737" s="863"/>
      <c r="C3737" s="734"/>
      <c r="D3737" s="736"/>
      <c r="E3737" s="741"/>
      <c r="F3737" s="586"/>
    </row>
    <row r="3738" spans="2:6" s="742" customFormat="1" ht="45" customHeight="1">
      <c r="B3738" s="863"/>
      <c r="C3738" s="734"/>
      <c r="D3738" s="736"/>
      <c r="E3738" s="741"/>
      <c r="F3738" s="586"/>
    </row>
    <row r="3739" spans="2:6" s="742" customFormat="1" ht="45" customHeight="1">
      <c r="B3739" s="863"/>
      <c r="C3739" s="734"/>
      <c r="D3739" s="736"/>
      <c r="E3739" s="741"/>
      <c r="F3739" s="586"/>
    </row>
    <row r="3740" spans="2:6" s="742" customFormat="1" ht="60" customHeight="1">
      <c r="B3740" s="863"/>
      <c r="C3740" s="734"/>
      <c r="D3740" s="736"/>
      <c r="E3740" s="741"/>
      <c r="F3740" s="586"/>
    </row>
    <row r="3741" spans="2:6" s="742" customFormat="1" ht="30" customHeight="1">
      <c r="B3741" s="863"/>
      <c r="C3741" s="734"/>
      <c r="D3741" s="736"/>
      <c r="E3741" s="741"/>
      <c r="F3741" s="586"/>
    </row>
    <row r="3742" spans="2:6" s="742" customFormat="1" ht="20.100000000000001" customHeight="1">
      <c r="B3742" s="863"/>
      <c r="C3742" s="734"/>
      <c r="D3742" s="736"/>
      <c r="E3742" s="741"/>
      <c r="F3742" s="586"/>
    </row>
    <row r="3743" spans="2:6" s="742" customFormat="1" ht="20.100000000000001" customHeight="1">
      <c r="B3743" s="863"/>
      <c r="C3743" s="734"/>
      <c r="D3743" s="736"/>
      <c r="E3743" s="741"/>
      <c r="F3743" s="586"/>
    </row>
    <row r="3744" spans="2:6" s="742" customFormat="1" ht="30" customHeight="1">
      <c r="B3744" s="863"/>
      <c r="C3744" s="734"/>
      <c r="D3744" s="736"/>
      <c r="E3744" s="741"/>
      <c r="F3744" s="586"/>
    </row>
    <row r="3745" spans="2:6" s="742" customFormat="1" ht="30" customHeight="1">
      <c r="B3745" s="863"/>
      <c r="C3745" s="734"/>
      <c r="D3745" s="736"/>
      <c r="E3745" s="741"/>
      <c r="F3745" s="586"/>
    </row>
    <row r="3746" spans="2:6" s="742" customFormat="1" ht="30" customHeight="1">
      <c r="B3746" s="863"/>
      <c r="C3746" s="734"/>
      <c r="D3746" s="736"/>
      <c r="E3746" s="741"/>
      <c r="F3746" s="586"/>
    </row>
    <row r="3747" spans="2:6" s="742" customFormat="1" ht="60" customHeight="1">
      <c r="B3747" s="863"/>
      <c r="C3747" s="734"/>
      <c r="D3747" s="736"/>
      <c r="E3747" s="741"/>
      <c r="F3747" s="586"/>
    </row>
    <row r="3748" spans="2:6" s="742" customFormat="1" ht="30" customHeight="1">
      <c r="B3748" s="863"/>
      <c r="C3748" s="734"/>
      <c r="D3748" s="736"/>
      <c r="E3748" s="741"/>
      <c r="F3748" s="586"/>
    </row>
    <row r="3749" spans="2:6" s="742" customFormat="1" ht="30" customHeight="1">
      <c r="B3749" s="863"/>
      <c r="C3749" s="734"/>
      <c r="D3749" s="736"/>
      <c r="E3749" s="741"/>
      <c r="F3749" s="586"/>
    </row>
    <row r="3750" spans="2:6" s="742" customFormat="1" ht="45" customHeight="1">
      <c r="B3750" s="863"/>
      <c r="C3750" s="734"/>
      <c r="D3750" s="736"/>
      <c r="E3750" s="741"/>
      <c r="F3750" s="586"/>
    </row>
    <row r="3751" spans="2:6" s="742" customFormat="1" ht="20.100000000000001" customHeight="1">
      <c r="B3751" s="863"/>
      <c r="C3751" s="734"/>
      <c r="D3751" s="736"/>
      <c r="E3751" s="741"/>
      <c r="F3751" s="586"/>
    </row>
    <row r="3752" spans="2:6" s="742" customFormat="1" ht="30" customHeight="1">
      <c r="B3752" s="863"/>
      <c r="C3752" s="734"/>
      <c r="D3752" s="736"/>
      <c r="E3752" s="741"/>
      <c r="F3752" s="586"/>
    </row>
    <row r="3753" spans="2:6" s="742" customFormat="1" ht="20.100000000000001" customHeight="1">
      <c r="B3753" s="863"/>
      <c r="C3753" s="734"/>
      <c r="D3753" s="736"/>
      <c r="E3753" s="741"/>
      <c r="F3753" s="586"/>
    </row>
    <row r="3754" spans="2:6" s="742" customFormat="1" ht="20.100000000000001" customHeight="1">
      <c r="B3754" s="863"/>
      <c r="C3754" s="734"/>
      <c r="D3754" s="736"/>
      <c r="E3754" s="741"/>
      <c r="F3754" s="586"/>
    </row>
    <row r="3755" spans="2:6" s="742" customFormat="1" ht="20.100000000000001" customHeight="1">
      <c r="B3755" s="863"/>
      <c r="C3755" s="734"/>
      <c r="D3755" s="736"/>
      <c r="E3755" s="741"/>
      <c r="F3755" s="586"/>
    </row>
    <row r="3756" spans="2:6" s="742" customFormat="1" ht="69.95" customHeight="1">
      <c r="B3756" s="863"/>
      <c r="C3756" s="734"/>
      <c r="D3756" s="736"/>
      <c r="E3756" s="741"/>
      <c r="F3756" s="586"/>
    </row>
    <row r="3757" spans="2:6" s="742" customFormat="1" ht="45" customHeight="1">
      <c r="B3757" s="863"/>
      <c r="C3757" s="734"/>
      <c r="D3757" s="736"/>
      <c r="E3757" s="741"/>
      <c r="F3757" s="586"/>
    </row>
    <row r="3758" spans="2:6" s="742" customFormat="1" ht="45" customHeight="1">
      <c r="B3758" s="863"/>
      <c r="C3758" s="734"/>
      <c r="D3758" s="736"/>
      <c r="E3758" s="741"/>
      <c r="F3758" s="586"/>
    </row>
    <row r="3759" spans="2:6" s="742" customFormat="1" ht="20.100000000000001" customHeight="1">
      <c r="B3759" s="863"/>
      <c r="C3759" s="734"/>
      <c r="D3759" s="736"/>
      <c r="E3759" s="741"/>
      <c r="F3759" s="586"/>
    </row>
    <row r="3760" spans="2:6" s="742" customFormat="1" ht="30" customHeight="1">
      <c r="B3760" s="863"/>
      <c r="C3760" s="734"/>
      <c r="D3760" s="736"/>
      <c r="E3760" s="741"/>
      <c r="F3760" s="586"/>
    </row>
    <row r="3761" spans="2:6" s="742" customFormat="1" ht="30" customHeight="1">
      <c r="B3761" s="863"/>
      <c r="C3761" s="734"/>
      <c r="D3761" s="736"/>
      <c r="E3761" s="741"/>
      <c r="F3761" s="586"/>
    </row>
    <row r="3762" spans="2:6" s="742" customFormat="1" ht="20.100000000000001" customHeight="1">
      <c r="B3762" s="863"/>
      <c r="C3762" s="734"/>
      <c r="D3762" s="736"/>
      <c r="E3762" s="741"/>
      <c r="F3762" s="586"/>
    </row>
    <row r="3763" spans="2:6" s="742" customFormat="1" ht="60" customHeight="1">
      <c r="B3763" s="863"/>
      <c r="C3763" s="734"/>
      <c r="D3763" s="736"/>
      <c r="E3763" s="741"/>
      <c r="F3763" s="586"/>
    </row>
    <row r="3764" spans="2:6" s="742" customFormat="1" ht="60" customHeight="1">
      <c r="B3764" s="863"/>
      <c r="C3764" s="734"/>
      <c r="D3764" s="736"/>
      <c r="E3764" s="741"/>
      <c r="F3764" s="586"/>
    </row>
    <row r="3765" spans="2:6" s="742" customFormat="1" ht="30" customHeight="1">
      <c r="B3765" s="863"/>
      <c r="C3765" s="734"/>
      <c r="D3765" s="736"/>
      <c r="E3765" s="741"/>
      <c r="F3765" s="586"/>
    </row>
    <row r="3766" spans="2:6" s="742" customFormat="1" ht="75" customHeight="1">
      <c r="B3766" s="863"/>
      <c r="C3766" s="734"/>
      <c r="D3766" s="736"/>
      <c r="E3766" s="741"/>
      <c r="F3766" s="586"/>
    </row>
    <row r="3767" spans="2:6" s="742" customFormat="1" ht="20.100000000000001" customHeight="1">
      <c r="B3767" s="863"/>
      <c r="C3767" s="734"/>
      <c r="D3767" s="736"/>
      <c r="E3767" s="741"/>
      <c r="F3767" s="586"/>
    </row>
    <row r="3768" spans="2:6" s="742" customFormat="1" ht="30" customHeight="1">
      <c r="B3768" s="863"/>
      <c r="C3768" s="734"/>
      <c r="D3768" s="736"/>
      <c r="E3768" s="741"/>
      <c r="F3768" s="586"/>
    </row>
    <row r="3769" spans="2:6" s="742" customFormat="1" ht="20.100000000000001" customHeight="1">
      <c r="B3769" s="863"/>
      <c r="C3769" s="734"/>
      <c r="D3769" s="736"/>
      <c r="E3769" s="741"/>
      <c r="F3769" s="586"/>
    </row>
    <row r="3770" spans="2:6" s="742" customFormat="1" ht="90" customHeight="1">
      <c r="B3770" s="863"/>
      <c r="C3770" s="734"/>
      <c r="D3770" s="736"/>
      <c r="E3770" s="741"/>
      <c r="F3770" s="586"/>
    </row>
    <row r="3771" spans="2:6" s="742" customFormat="1" ht="30" customHeight="1">
      <c r="B3771" s="863"/>
      <c r="C3771" s="734"/>
      <c r="D3771" s="736"/>
      <c r="E3771" s="741"/>
      <c r="F3771" s="586"/>
    </row>
    <row r="3772" spans="2:6" s="742" customFormat="1" ht="20.100000000000001" customHeight="1">
      <c r="B3772" s="863"/>
      <c r="C3772" s="734"/>
      <c r="D3772" s="736"/>
      <c r="E3772" s="741"/>
      <c r="F3772" s="586"/>
    </row>
    <row r="3773" spans="2:6" s="742" customFormat="1" ht="20.100000000000001" customHeight="1">
      <c r="B3773" s="863"/>
      <c r="C3773" s="734"/>
      <c r="D3773" s="736"/>
      <c r="E3773" s="741"/>
      <c r="F3773" s="586"/>
    </row>
    <row r="3774" spans="2:6" s="742" customFormat="1" ht="20.100000000000001" customHeight="1">
      <c r="B3774" s="863"/>
      <c r="C3774" s="734"/>
      <c r="D3774" s="736"/>
      <c r="E3774" s="741"/>
      <c r="F3774" s="586"/>
    </row>
    <row r="3775" spans="2:6" s="742" customFormat="1" ht="45" customHeight="1">
      <c r="B3775" s="863"/>
      <c r="C3775" s="734"/>
      <c r="D3775" s="736"/>
      <c r="E3775" s="741"/>
      <c r="F3775" s="586"/>
    </row>
    <row r="3776" spans="2:6" s="742" customFormat="1" ht="30" customHeight="1">
      <c r="B3776" s="863"/>
      <c r="C3776" s="734"/>
      <c r="D3776" s="736"/>
      <c r="E3776" s="741"/>
      <c r="F3776" s="586"/>
    </row>
    <row r="3777" spans="2:6" s="742" customFormat="1" ht="30" customHeight="1">
      <c r="B3777" s="863"/>
      <c r="C3777" s="734"/>
      <c r="D3777" s="736"/>
      <c r="E3777" s="741"/>
      <c r="F3777" s="586"/>
    </row>
    <row r="3778" spans="2:6" s="742" customFormat="1" ht="20.100000000000001" customHeight="1">
      <c r="B3778" s="863"/>
      <c r="C3778" s="734"/>
      <c r="D3778" s="736"/>
      <c r="E3778" s="741"/>
      <c r="F3778" s="586"/>
    </row>
    <row r="3779" spans="2:6" s="742" customFormat="1" ht="20.100000000000001" customHeight="1">
      <c r="B3779" s="863"/>
      <c r="C3779" s="734"/>
      <c r="D3779" s="736"/>
      <c r="E3779" s="741"/>
      <c r="F3779" s="586"/>
    </row>
    <row r="3780" spans="2:6" s="742" customFormat="1" ht="20.100000000000001" customHeight="1">
      <c r="B3780" s="863"/>
      <c r="C3780" s="734"/>
      <c r="D3780" s="736"/>
      <c r="E3780" s="741"/>
      <c r="F3780" s="586"/>
    </row>
    <row r="3781" spans="2:6" s="742" customFormat="1" ht="30" customHeight="1">
      <c r="B3781" s="863"/>
      <c r="C3781" s="734"/>
      <c r="D3781" s="736"/>
      <c r="E3781" s="741"/>
      <c r="F3781" s="586"/>
    </row>
    <row r="3782" spans="2:6" s="742" customFormat="1" ht="20.100000000000001" customHeight="1">
      <c r="B3782" s="863"/>
      <c r="C3782" s="734"/>
      <c r="D3782" s="736"/>
      <c r="E3782" s="741"/>
      <c r="F3782" s="586"/>
    </row>
    <row r="3783" spans="2:6" s="742" customFormat="1" ht="20.100000000000001" customHeight="1">
      <c r="B3783" s="863"/>
      <c r="C3783" s="734"/>
      <c r="D3783" s="736"/>
      <c r="E3783" s="741"/>
      <c r="F3783" s="586"/>
    </row>
    <row r="3784" spans="2:6" s="742" customFormat="1" ht="20.100000000000001" customHeight="1">
      <c r="B3784" s="863"/>
      <c r="C3784" s="734"/>
      <c r="D3784" s="736"/>
      <c r="E3784" s="741"/>
      <c r="F3784" s="586"/>
    </row>
    <row r="3785" spans="2:6" s="742" customFormat="1" ht="30" customHeight="1">
      <c r="B3785" s="863"/>
      <c r="C3785" s="734"/>
      <c r="D3785" s="736"/>
      <c r="E3785" s="741"/>
      <c r="F3785" s="586"/>
    </row>
    <row r="3786" spans="2:6" s="742" customFormat="1" ht="45" customHeight="1">
      <c r="B3786" s="863"/>
      <c r="C3786" s="734"/>
      <c r="D3786" s="736"/>
      <c r="E3786" s="741"/>
      <c r="F3786" s="586"/>
    </row>
    <row r="3787" spans="2:6" s="742" customFormat="1" ht="20.100000000000001" customHeight="1">
      <c r="B3787" s="863"/>
      <c r="C3787" s="734"/>
      <c r="D3787" s="736"/>
      <c r="E3787" s="741"/>
      <c r="F3787" s="586"/>
    </row>
    <row r="3788" spans="2:6" s="742" customFormat="1" ht="20.100000000000001" customHeight="1">
      <c r="B3788" s="863"/>
      <c r="C3788" s="734"/>
      <c r="D3788" s="736"/>
      <c r="E3788" s="741"/>
      <c r="F3788" s="586"/>
    </row>
    <row r="3789" spans="2:6" s="742" customFormat="1" ht="33" customHeight="1">
      <c r="B3789" s="863"/>
      <c r="C3789" s="734"/>
      <c r="D3789" s="736"/>
      <c r="E3789" s="741"/>
      <c r="F3789" s="586"/>
    </row>
    <row r="3790" spans="2:6" s="742" customFormat="1" ht="20.100000000000001" customHeight="1">
      <c r="B3790" s="863"/>
      <c r="C3790" s="734"/>
      <c r="D3790" s="736"/>
      <c r="E3790" s="741"/>
      <c r="F3790" s="586"/>
    </row>
    <row r="3791" spans="2:6" s="742" customFormat="1" ht="33" customHeight="1">
      <c r="B3791" s="863"/>
      <c r="C3791" s="734"/>
      <c r="D3791" s="736"/>
      <c r="E3791" s="741"/>
      <c r="F3791" s="586"/>
    </row>
    <row r="3792" spans="2:6" s="742" customFormat="1" ht="20.100000000000001" customHeight="1">
      <c r="B3792" s="863"/>
      <c r="C3792" s="734"/>
      <c r="D3792" s="736"/>
      <c r="E3792" s="741"/>
      <c r="F3792" s="586"/>
    </row>
    <row r="3793" spans="2:6" s="742" customFormat="1" ht="33" customHeight="1">
      <c r="B3793" s="863"/>
      <c r="C3793" s="734"/>
      <c r="D3793" s="736"/>
      <c r="E3793" s="741"/>
      <c r="F3793" s="586"/>
    </row>
    <row r="3794" spans="2:6" s="742" customFormat="1" ht="20.100000000000001" customHeight="1">
      <c r="B3794" s="863"/>
      <c r="C3794" s="734"/>
      <c r="D3794" s="736"/>
      <c r="E3794" s="741"/>
      <c r="F3794" s="586"/>
    </row>
    <row r="3795" spans="2:6" s="742" customFormat="1" ht="33" customHeight="1">
      <c r="B3795" s="863"/>
      <c r="C3795" s="734"/>
      <c r="D3795" s="736"/>
      <c r="E3795" s="741"/>
      <c r="F3795" s="586"/>
    </row>
    <row r="3796" spans="2:6" s="742" customFormat="1" ht="20.100000000000001" customHeight="1">
      <c r="B3796" s="863"/>
      <c r="C3796" s="734"/>
      <c r="D3796" s="736"/>
      <c r="E3796" s="741"/>
      <c r="F3796" s="586"/>
    </row>
    <row r="3797" spans="2:6" s="742" customFormat="1" ht="20.100000000000001" customHeight="1">
      <c r="B3797" s="863"/>
      <c r="C3797" s="734"/>
      <c r="D3797" s="736"/>
      <c r="E3797" s="741"/>
      <c r="F3797" s="586"/>
    </row>
    <row r="3798" spans="2:6" s="742" customFormat="1" ht="20.100000000000001" customHeight="1">
      <c r="B3798" s="863"/>
      <c r="C3798" s="734"/>
      <c r="D3798" s="736"/>
      <c r="E3798" s="741"/>
      <c r="F3798" s="586"/>
    </row>
    <row r="3799" spans="2:6" s="742" customFormat="1" ht="33" customHeight="1">
      <c r="B3799" s="863"/>
      <c r="C3799" s="734"/>
      <c r="D3799" s="736"/>
      <c r="E3799" s="741"/>
      <c r="F3799" s="586"/>
    </row>
    <row r="3800" spans="2:6" s="742" customFormat="1" ht="33" customHeight="1">
      <c r="B3800" s="863"/>
      <c r="C3800" s="734"/>
      <c r="D3800" s="736"/>
      <c r="E3800" s="741"/>
      <c r="F3800" s="586"/>
    </row>
    <row r="3801" spans="2:6" s="742" customFormat="1" ht="20.100000000000001" customHeight="1">
      <c r="B3801" s="863"/>
      <c r="C3801" s="734"/>
      <c r="D3801" s="736"/>
      <c r="E3801" s="741"/>
      <c r="F3801" s="586"/>
    </row>
    <row r="3802" spans="2:6" s="742" customFormat="1" ht="20.100000000000001" customHeight="1">
      <c r="B3802" s="863"/>
      <c r="C3802" s="734"/>
      <c r="D3802" s="736"/>
      <c r="E3802" s="741"/>
      <c r="F3802" s="586"/>
    </row>
    <row r="3803" spans="2:6" s="742" customFormat="1" ht="20.100000000000001" customHeight="1">
      <c r="B3803" s="863"/>
      <c r="C3803" s="734"/>
      <c r="D3803" s="736"/>
      <c r="E3803" s="741"/>
      <c r="F3803" s="586"/>
    </row>
    <row r="3804" spans="2:6" s="742" customFormat="1" ht="75" customHeight="1">
      <c r="B3804" s="863"/>
      <c r="C3804" s="734"/>
      <c r="D3804" s="736"/>
      <c r="E3804" s="741"/>
      <c r="F3804" s="586"/>
    </row>
    <row r="3805" spans="2:6" s="742" customFormat="1" ht="45" customHeight="1">
      <c r="B3805" s="863"/>
      <c r="C3805" s="734"/>
      <c r="D3805" s="736"/>
      <c r="E3805" s="741"/>
      <c r="F3805" s="586"/>
    </row>
    <row r="3806" spans="2:6" s="742" customFormat="1" ht="30" customHeight="1">
      <c r="B3806" s="863"/>
      <c r="C3806" s="734"/>
      <c r="D3806" s="736"/>
      <c r="E3806" s="741"/>
      <c r="F3806" s="586"/>
    </row>
    <row r="3807" spans="2:6" s="742" customFormat="1" ht="20.100000000000001" customHeight="1">
      <c r="B3807" s="863"/>
      <c r="C3807" s="734"/>
      <c r="D3807" s="736"/>
      <c r="E3807" s="741"/>
      <c r="F3807" s="586"/>
    </row>
    <row r="3808" spans="2:6" s="742" customFormat="1" ht="60" customHeight="1">
      <c r="B3808" s="863"/>
      <c r="C3808" s="734"/>
      <c r="D3808" s="736"/>
      <c r="E3808" s="741"/>
      <c r="F3808" s="586"/>
    </row>
    <row r="3809" spans="2:6" s="742" customFormat="1" ht="20.100000000000001" customHeight="1">
      <c r="B3809" s="863"/>
      <c r="C3809" s="734"/>
      <c r="D3809" s="736"/>
      <c r="E3809" s="741"/>
      <c r="F3809" s="586"/>
    </row>
    <row r="3810" spans="2:6" s="742" customFormat="1" ht="30" customHeight="1">
      <c r="B3810" s="863"/>
      <c r="C3810" s="734"/>
      <c r="D3810" s="736"/>
      <c r="E3810" s="741"/>
      <c r="F3810" s="586"/>
    </row>
    <row r="3811" spans="2:6" s="742" customFormat="1" ht="30" customHeight="1">
      <c r="B3811" s="863"/>
      <c r="C3811" s="734"/>
      <c r="D3811" s="736"/>
      <c r="E3811" s="741"/>
      <c r="F3811" s="586"/>
    </row>
    <row r="3812" spans="2:6" s="742" customFormat="1" ht="20.100000000000001" customHeight="1">
      <c r="B3812" s="863"/>
      <c r="C3812" s="734"/>
      <c r="D3812" s="736"/>
      <c r="E3812" s="741"/>
      <c r="F3812" s="586"/>
    </row>
    <row r="3813" spans="2:6" s="742" customFormat="1" ht="20.100000000000001" customHeight="1">
      <c r="B3813" s="863"/>
      <c r="C3813" s="734"/>
      <c r="D3813" s="736"/>
      <c r="E3813" s="741"/>
      <c r="F3813" s="586"/>
    </row>
    <row r="3814" spans="2:6" s="742" customFormat="1" ht="20.100000000000001" customHeight="1">
      <c r="B3814" s="863"/>
      <c r="C3814" s="734"/>
      <c r="D3814" s="736"/>
      <c r="E3814" s="741"/>
      <c r="F3814" s="586"/>
    </row>
    <row r="3815" spans="2:6" s="742" customFormat="1" ht="20.100000000000001" customHeight="1">
      <c r="B3815" s="863"/>
      <c r="C3815" s="734"/>
      <c r="D3815" s="736"/>
      <c r="E3815" s="741"/>
      <c r="F3815" s="586"/>
    </row>
    <row r="3816" spans="2:6" s="742" customFormat="1" ht="20.100000000000001" customHeight="1">
      <c r="B3816" s="863"/>
      <c r="C3816" s="734"/>
      <c r="D3816" s="736"/>
      <c r="E3816" s="741"/>
      <c r="F3816" s="586"/>
    </row>
    <row r="3817" spans="2:6" s="742" customFormat="1" ht="20.100000000000001" customHeight="1">
      <c r="B3817" s="863"/>
      <c r="C3817" s="734"/>
      <c r="D3817" s="736"/>
      <c r="E3817" s="741"/>
      <c r="F3817" s="586"/>
    </row>
    <row r="3818" spans="2:6" s="742" customFormat="1" ht="30" customHeight="1">
      <c r="B3818" s="863"/>
      <c r="C3818" s="734"/>
      <c r="D3818" s="736"/>
      <c r="E3818" s="741"/>
      <c r="F3818" s="586"/>
    </row>
    <row r="3819" spans="2:6" s="742" customFormat="1" ht="20.100000000000001" customHeight="1">
      <c r="B3819" s="863"/>
      <c r="C3819" s="734"/>
      <c r="D3819" s="736"/>
      <c r="E3819" s="741"/>
      <c r="F3819" s="586"/>
    </row>
    <row r="3820" spans="2:6" s="742" customFormat="1" ht="20.100000000000001" customHeight="1">
      <c r="B3820" s="863"/>
      <c r="C3820" s="734"/>
      <c r="D3820" s="736"/>
      <c r="E3820" s="741"/>
      <c r="F3820" s="586"/>
    </row>
    <row r="3821" spans="2:6" s="742" customFormat="1" ht="20.100000000000001" customHeight="1">
      <c r="B3821" s="863"/>
      <c r="C3821" s="734"/>
      <c r="D3821" s="736"/>
      <c r="E3821" s="741"/>
      <c r="F3821" s="586"/>
    </row>
    <row r="3822" spans="2:6" s="742" customFormat="1" ht="20.100000000000001" customHeight="1">
      <c r="B3822" s="863"/>
      <c r="C3822" s="734"/>
      <c r="D3822" s="736"/>
      <c r="E3822" s="741"/>
      <c r="F3822" s="586"/>
    </row>
    <row r="3823" spans="2:6" s="742" customFormat="1" ht="20.100000000000001" customHeight="1">
      <c r="B3823" s="863"/>
      <c r="C3823" s="734"/>
      <c r="D3823" s="736"/>
      <c r="E3823" s="741"/>
      <c r="F3823" s="586"/>
    </row>
    <row r="3824" spans="2:6" s="742" customFormat="1" ht="20.100000000000001" customHeight="1">
      <c r="B3824" s="863"/>
      <c r="C3824" s="734"/>
      <c r="D3824" s="736"/>
      <c r="E3824" s="741"/>
      <c r="F3824" s="586"/>
    </row>
    <row r="3825" spans="2:6" s="742" customFormat="1" ht="20.100000000000001" customHeight="1">
      <c r="B3825" s="863"/>
      <c r="C3825" s="734"/>
      <c r="D3825" s="736"/>
      <c r="E3825" s="741"/>
      <c r="F3825" s="586"/>
    </row>
    <row r="3826" spans="2:6" s="742" customFormat="1" ht="30" customHeight="1">
      <c r="B3826" s="863"/>
      <c r="C3826" s="734"/>
      <c r="D3826" s="736"/>
      <c r="E3826" s="741"/>
      <c r="F3826" s="586"/>
    </row>
    <row r="3827" spans="2:6" s="742" customFormat="1" ht="20.100000000000001" customHeight="1">
      <c r="B3827" s="863"/>
      <c r="C3827" s="734"/>
      <c r="D3827" s="736"/>
      <c r="E3827" s="741"/>
      <c r="F3827" s="586"/>
    </row>
    <row r="3828" spans="2:6" s="742" customFormat="1" ht="30" customHeight="1">
      <c r="B3828" s="863"/>
      <c r="C3828" s="734"/>
      <c r="D3828" s="736"/>
      <c r="E3828" s="741"/>
      <c r="F3828" s="586"/>
    </row>
    <row r="3829" spans="2:6" s="742" customFormat="1" ht="20.100000000000001" customHeight="1">
      <c r="B3829" s="863"/>
      <c r="C3829" s="734"/>
      <c r="D3829" s="736"/>
      <c r="E3829" s="741"/>
      <c r="F3829" s="586"/>
    </row>
    <row r="3830" spans="2:6" s="742" customFormat="1" ht="33" customHeight="1">
      <c r="B3830" s="863"/>
      <c r="C3830" s="734"/>
      <c r="D3830" s="736"/>
      <c r="E3830" s="741"/>
      <c r="F3830" s="586"/>
    </row>
    <row r="3831" spans="2:6" s="742" customFormat="1" ht="20.100000000000001" customHeight="1">
      <c r="B3831" s="863"/>
      <c r="C3831" s="734"/>
      <c r="D3831" s="736"/>
      <c r="E3831" s="741"/>
      <c r="F3831" s="586"/>
    </row>
    <row r="3832" spans="2:6" s="742" customFormat="1" ht="33" customHeight="1">
      <c r="B3832" s="863"/>
      <c r="C3832" s="734"/>
      <c r="D3832" s="736"/>
      <c r="E3832" s="741"/>
      <c r="F3832" s="586"/>
    </row>
    <row r="3833" spans="2:6" s="742" customFormat="1" ht="33" customHeight="1">
      <c r="B3833" s="863"/>
      <c r="C3833" s="734"/>
      <c r="D3833" s="736"/>
      <c r="E3833" s="741"/>
      <c r="F3833" s="586"/>
    </row>
    <row r="3834" spans="2:6" s="742" customFormat="1" ht="20.100000000000001" customHeight="1">
      <c r="B3834" s="863"/>
      <c r="C3834" s="734"/>
      <c r="D3834" s="736"/>
      <c r="E3834" s="741"/>
      <c r="F3834" s="586"/>
    </row>
    <row r="3835" spans="2:6" s="742" customFormat="1" ht="33" customHeight="1">
      <c r="B3835" s="863"/>
      <c r="C3835" s="734"/>
      <c r="D3835" s="736"/>
      <c r="E3835" s="741"/>
      <c r="F3835" s="586"/>
    </row>
    <row r="3836" spans="2:6" s="742" customFormat="1" ht="20.100000000000001" customHeight="1">
      <c r="B3836" s="863"/>
      <c r="C3836" s="734"/>
      <c r="D3836" s="736"/>
      <c r="E3836" s="741"/>
      <c r="F3836" s="586"/>
    </row>
    <row r="3837" spans="2:6" s="742" customFormat="1" ht="20.100000000000001" customHeight="1">
      <c r="B3837" s="863"/>
      <c r="C3837" s="734"/>
      <c r="D3837" s="736"/>
      <c r="E3837" s="741"/>
      <c r="F3837" s="586"/>
    </row>
    <row r="3838" spans="2:6" s="742" customFormat="1" ht="63" customHeight="1">
      <c r="B3838" s="863"/>
      <c r="C3838" s="734"/>
      <c r="D3838" s="736"/>
      <c r="E3838" s="741"/>
      <c r="F3838" s="586"/>
    </row>
    <row r="3839" spans="2:6" s="742" customFormat="1" ht="33" customHeight="1">
      <c r="B3839" s="863"/>
      <c r="C3839" s="734"/>
      <c r="D3839" s="736"/>
      <c r="E3839" s="741"/>
      <c r="F3839" s="586"/>
    </row>
    <row r="3840" spans="2:6" s="742" customFormat="1" ht="114.95" customHeight="1">
      <c r="B3840" s="863"/>
      <c r="C3840" s="734"/>
      <c r="D3840" s="736"/>
      <c r="E3840" s="741"/>
      <c r="F3840" s="586"/>
    </row>
    <row r="3841" spans="2:6" s="742" customFormat="1" ht="33" customHeight="1">
      <c r="B3841" s="863"/>
      <c r="C3841" s="734"/>
      <c r="D3841" s="736"/>
      <c r="E3841" s="741"/>
      <c r="F3841" s="586"/>
    </row>
    <row r="3842" spans="2:6" s="742" customFormat="1" ht="75" customHeight="1">
      <c r="B3842" s="863"/>
      <c r="C3842" s="734"/>
      <c r="D3842" s="736"/>
      <c r="E3842" s="741"/>
      <c r="F3842" s="586"/>
    </row>
    <row r="3843" spans="2:6" s="742" customFormat="1" ht="33" customHeight="1">
      <c r="B3843" s="863"/>
      <c r="C3843" s="734"/>
      <c r="D3843" s="736"/>
      <c r="E3843" s="741"/>
      <c r="F3843" s="586"/>
    </row>
    <row r="3844" spans="2:6" s="742" customFormat="1" ht="20.100000000000001" customHeight="1">
      <c r="B3844" s="863"/>
      <c r="C3844" s="734"/>
      <c r="D3844" s="736"/>
      <c r="E3844" s="741"/>
      <c r="F3844" s="586"/>
    </row>
    <row r="3845" spans="2:6" s="742" customFormat="1" ht="20.100000000000001" customHeight="1">
      <c r="B3845" s="863"/>
      <c r="C3845" s="734"/>
      <c r="D3845" s="736"/>
      <c r="E3845" s="741"/>
      <c r="F3845" s="586"/>
    </row>
    <row r="3846" spans="2:6" s="742" customFormat="1" ht="20.100000000000001" customHeight="1">
      <c r="B3846" s="863"/>
      <c r="C3846" s="734"/>
      <c r="D3846" s="736"/>
      <c r="E3846" s="741"/>
      <c r="F3846" s="586"/>
    </row>
    <row r="3847" spans="2:6" s="742" customFormat="1" ht="33" customHeight="1">
      <c r="C3847" s="734"/>
      <c r="D3847" s="736"/>
      <c r="E3847" s="741"/>
      <c r="F3847" s="586"/>
    </row>
    <row r="3848" spans="2:6" s="742" customFormat="1" ht="33" customHeight="1">
      <c r="C3848" s="734"/>
      <c r="D3848" s="736"/>
      <c r="E3848" s="741"/>
      <c r="F3848" s="586"/>
    </row>
    <row r="3849" spans="2:6" s="742" customFormat="1" ht="20.100000000000001" customHeight="1">
      <c r="C3849" s="734"/>
      <c r="D3849" s="736"/>
      <c r="E3849" s="741"/>
      <c r="F3849" s="586"/>
    </row>
    <row r="3850" spans="2:6" s="742" customFormat="1" ht="20.100000000000001" customHeight="1">
      <c r="C3850" s="734"/>
      <c r="D3850" s="736"/>
      <c r="E3850" s="741"/>
      <c r="F3850" s="586"/>
    </row>
    <row r="3851" spans="2:6" s="742" customFormat="1" ht="60" customHeight="1">
      <c r="C3851" s="734"/>
      <c r="D3851" s="736"/>
      <c r="E3851" s="741"/>
      <c r="F3851" s="586"/>
    </row>
    <row r="3852" spans="2:6" s="742" customFormat="1" ht="33" customHeight="1">
      <c r="C3852" s="734"/>
      <c r="D3852" s="736"/>
      <c r="E3852" s="741"/>
      <c r="F3852" s="586"/>
    </row>
    <row r="3853" spans="2:6" s="742" customFormat="1" ht="20.100000000000001" customHeight="1">
      <c r="C3853" s="734"/>
      <c r="D3853" s="736"/>
      <c r="E3853" s="741"/>
      <c r="F3853" s="586"/>
    </row>
    <row r="3854" spans="2:6" s="742" customFormat="1" ht="33" customHeight="1">
      <c r="C3854" s="734"/>
      <c r="D3854" s="736"/>
      <c r="E3854" s="741"/>
      <c r="F3854" s="586"/>
    </row>
    <row r="3855" spans="2:6" s="742" customFormat="1" ht="20.100000000000001" customHeight="1">
      <c r="C3855" s="734"/>
      <c r="D3855" s="736"/>
      <c r="E3855" s="741"/>
      <c r="F3855" s="586"/>
    </row>
    <row r="3856" spans="2:6" s="742" customFormat="1" ht="69.95" customHeight="1">
      <c r="C3856" s="734"/>
      <c r="D3856" s="736"/>
      <c r="E3856" s="741"/>
      <c r="F3856" s="586"/>
    </row>
    <row r="3857" spans="3:6" s="742" customFormat="1" ht="33" customHeight="1">
      <c r="C3857" s="734"/>
      <c r="D3857" s="736"/>
      <c r="E3857" s="741"/>
      <c r="F3857" s="586"/>
    </row>
    <row r="3858" spans="3:6" s="742" customFormat="1" ht="20.100000000000001" customHeight="1">
      <c r="C3858" s="734"/>
      <c r="D3858" s="736"/>
      <c r="E3858" s="741"/>
      <c r="F3858" s="586"/>
    </row>
    <row r="3859" spans="3:6" s="742" customFormat="1" ht="20.100000000000001" customHeight="1">
      <c r="C3859" s="734"/>
      <c r="D3859" s="736"/>
      <c r="E3859" s="741"/>
      <c r="F3859" s="586"/>
    </row>
    <row r="3860" spans="3:6" s="742" customFormat="1" ht="33" customHeight="1">
      <c r="C3860" s="734"/>
      <c r="D3860" s="736"/>
      <c r="E3860" s="741"/>
      <c r="F3860" s="586"/>
    </row>
    <row r="3861" spans="3:6" s="742" customFormat="1" ht="20.100000000000001" customHeight="1">
      <c r="C3861" s="734"/>
      <c r="D3861" s="736"/>
      <c r="E3861" s="741"/>
      <c r="F3861" s="586"/>
    </row>
    <row r="3862" spans="3:6" s="742" customFormat="1" ht="45" customHeight="1">
      <c r="C3862" s="734"/>
      <c r="D3862" s="736"/>
      <c r="E3862" s="741"/>
      <c r="F3862" s="586"/>
    </row>
    <row r="3863" spans="3:6" s="742" customFormat="1" ht="33" customHeight="1">
      <c r="C3863" s="734"/>
      <c r="D3863" s="736"/>
      <c r="E3863" s="741"/>
      <c r="F3863" s="586"/>
    </row>
    <row r="3864" spans="3:6" s="742" customFormat="1" ht="20.100000000000001" customHeight="1">
      <c r="C3864" s="734"/>
      <c r="D3864" s="736"/>
      <c r="E3864" s="741"/>
      <c r="F3864" s="586"/>
    </row>
    <row r="3865" spans="3:6" s="742" customFormat="1" ht="33" customHeight="1">
      <c r="C3865" s="734"/>
      <c r="D3865" s="736"/>
      <c r="E3865" s="741"/>
      <c r="F3865" s="586"/>
    </row>
    <row r="3866" spans="3:6" s="742" customFormat="1" ht="45" customHeight="1">
      <c r="C3866" s="734"/>
      <c r="D3866" s="736"/>
      <c r="E3866" s="741"/>
      <c r="F3866" s="586"/>
    </row>
    <row r="3867" spans="3:6" s="742" customFormat="1" ht="20.100000000000001" customHeight="1">
      <c r="C3867" s="734"/>
      <c r="D3867" s="736"/>
      <c r="E3867" s="741"/>
      <c r="F3867" s="586"/>
    </row>
    <row r="3868" spans="3:6" s="742" customFormat="1" ht="33" customHeight="1">
      <c r="C3868" s="734"/>
      <c r="D3868" s="736"/>
      <c r="E3868" s="741"/>
      <c r="F3868" s="586"/>
    </row>
    <row r="3869" spans="3:6" s="742" customFormat="1" ht="20.100000000000001" customHeight="1">
      <c r="C3869" s="734"/>
      <c r="D3869" s="736"/>
      <c r="E3869" s="741"/>
      <c r="F3869" s="586"/>
    </row>
    <row r="3870" spans="3:6" s="742" customFormat="1" ht="20.100000000000001" customHeight="1">
      <c r="C3870" s="734"/>
      <c r="D3870" s="736"/>
      <c r="E3870" s="741"/>
      <c r="F3870" s="586"/>
    </row>
    <row r="3871" spans="3:6" s="742" customFormat="1" ht="45" customHeight="1">
      <c r="C3871" s="734"/>
      <c r="D3871" s="736"/>
      <c r="E3871" s="741"/>
      <c r="F3871" s="586"/>
    </row>
    <row r="3872" spans="3:6" s="742" customFormat="1" ht="45" customHeight="1">
      <c r="C3872" s="734"/>
      <c r="D3872" s="736"/>
      <c r="E3872" s="741"/>
      <c r="F3872" s="586"/>
    </row>
    <row r="3873" spans="3:6" s="742" customFormat="1" ht="33" customHeight="1">
      <c r="C3873" s="734"/>
      <c r="D3873" s="736"/>
      <c r="E3873" s="741"/>
      <c r="F3873" s="586"/>
    </row>
    <row r="3874" spans="3:6" s="742" customFormat="1" ht="20.100000000000001" customHeight="1">
      <c r="C3874" s="734"/>
      <c r="D3874" s="736"/>
      <c r="E3874" s="741"/>
      <c r="F3874" s="586"/>
    </row>
    <row r="3875" spans="3:6" s="742" customFormat="1" ht="33" customHeight="1">
      <c r="C3875" s="734"/>
      <c r="D3875" s="736"/>
      <c r="E3875" s="741"/>
      <c r="F3875" s="586"/>
    </row>
    <row r="3876" spans="3:6" s="742" customFormat="1" ht="20.100000000000001" customHeight="1">
      <c r="C3876" s="734"/>
      <c r="D3876" s="736"/>
      <c r="E3876" s="741"/>
      <c r="F3876" s="586"/>
    </row>
    <row r="3877" spans="3:6" s="742" customFormat="1" ht="20.100000000000001" customHeight="1">
      <c r="C3877" s="734"/>
      <c r="D3877" s="736"/>
      <c r="E3877" s="741"/>
      <c r="F3877" s="586"/>
    </row>
    <row r="3878" spans="3:6" s="742" customFormat="1" ht="69.95" customHeight="1">
      <c r="C3878" s="734"/>
      <c r="D3878" s="736"/>
      <c r="E3878" s="741"/>
      <c r="F3878" s="586"/>
    </row>
    <row r="3879" spans="3:6" s="742" customFormat="1" ht="33" customHeight="1">
      <c r="C3879" s="734"/>
      <c r="D3879" s="736"/>
      <c r="E3879" s="741"/>
      <c r="F3879" s="586"/>
    </row>
    <row r="3880" spans="3:6" s="742" customFormat="1" ht="33" customHeight="1">
      <c r="C3880" s="734"/>
      <c r="D3880" s="736"/>
      <c r="E3880" s="741"/>
      <c r="F3880" s="586"/>
    </row>
    <row r="3881" spans="3:6" s="742" customFormat="1" ht="20.100000000000001" customHeight="1">
      <c r="C3881" s="734"/>
      <c r="D3881" s="736"/>
      <c r="E3881" s="741"/>
      <c r="F3881" s="586"/>
    </row>
    <row r="3882" spans="3:6" s="742" customFormat="1" ht="20.100000000000001" customHeight="1">
      <c r="C3882" s="734"/>
      <c r="D3882" s="736"/>
      <c r="E3882" s="741"/>
      <c r="F3882" s="586"/>
    </row>
    <row r="3883" spans="3:6" s="742" customFormat="1" ht="20.100000000000001" customHeight="1">
      <c r="C3883" s="734"/>
      <c r="D3883" s="736"/>
      <c r="E3883" s="741"/>
      <c r="F3883" s="586"/>
    </row>
    <row r="3884" spans="3:6" s="742" customFormat="1" ht="20.100000000000001" customHeight="1">
      <c r="C3884" s="734"/>
      <c r="D3884" s="736"/>
      <c r="E3884" s="741"/>
      <c r="F3884" s="586"/>
    </row>
    <row r="3885" spans="3:6" s="742" customFormat="1" ht="20.100000000000001" customHeight="1">
      <c r="C3885" s="734"/>
      <c r="D3885" s="736"/>
      <c r="E3885" s="741"/>
      <c r="F3885" s="586"/>
    </row>
    <row r="3886" spans="3:6" s="742" customFormat="1" ht="20.100000000000001" customHeight="1">
      <c r="C3886" s="734"/>
      <c r="D3886" s="736"/>
      <c r="E3886" s="741"/>
      <c r="F3886" s="586"/>
    </row>
    <row r="3887" spans="3:6" s="742" customFormat="1" ht="20.100000000000001" customHeight="1">
      <c r="C3887" s="734"/>
      <c r="D3887" s="736"/>
      <c r="E3887" s="741"/>
      <c r="F3887" s="586"/>
    </row>
    <row r="3888" spans="3:6" s="742" customFormat="1" ht="20.100000000000001" customHeight="1">
      <c r="C3888" s="734"/>
      <c r="D3888" s="736"/>
      <c r="E3888" s="741"/>
      <c r="F3888" s="586"/>
    </row>
    <row r="3889" spans="3:6" s="742" customFormat="1" ht="20.100000000000001" customHeight="1">
      <c r="C3889" s="734"/>
      <c r="D3889" s="736"/>
      <c r="E3889" s="741"/>
      <c r="F3889" s="586"/>
    </row>
    <row r="3890" spans="3:6" s="742" customFormat="1" ht="20.100000000000001" customHeight="1">
      <c r="C3890" s="734"/>
      <c r="D3890" s="736"/>
      <c r="E3890" s="741"/>
      <c r="F3890" s="586"/>
    </row>
    <row r="3891" spans="3:6" s="742" customFormat="1" ht="20.100000000000001" customHeight="1">
      <c r="C3891" s="734"/>
      <c r="D3891" s="736"/>
      <c r="E3891" s="741"/>
      <c r="F3891" s="586"/>
    </row>
    <row r="3892" spans="3:6" s="742" customFormat="1" ht="20.100000000000001" customHeight="1">
      <c r="C3892" s="734"/>
      <c r="D3892" s="736"/>
      <c r="E3892" s="741"/>
      <c r="F3892" s="586"/>
    </row>
    <row r="3893" spans="3:6" s="742" customFormat="1" ht="20.100000000000001" customHeight="1">
      <c r="C3893" s="734"/>
      <c r="D3893" s="736"/>
      <c r="E3893" s="741"/>
      <c r="F3893" s="586"/>
    </row>
    <row r="3894" spans="3:6" s="742" customFormat="1" ht="20.100000000000001" customHeight="1">
      <c r="C3894" s="734"/>
      <c r="D3894" s="736"/>
      <c r="E3894" s="741"/>
      <c r="F3894" s="586"/>
    </row>
    <row r="3895" spans="3:6" s="742" customFormat="1" ht="20.100000000000001" customHeight="1">
      <c r="C3895" s="734"/>
      <c r="D3895" s="736"/>
      <c r="E3895" s="741"/>
      <c r="F3895" s="586"/>
    </row>
    <row r="3896" spans="3:6" s="742" customFormat="1" ht="33" customHeight="1">
      <c r="C3896" s="734"/>
      <c r="D3896" s="736"/>
      <c r="E3896" s="741"/>
      <c r="F3896" s="586"/>
    </row>
    <row r="3897" spans="3:6" s="742" customFormat="1" ht="33" customHeight="1">
      <c r="C3897" s="734"/>
      <c r="D3897" s="736"/>
      <c r="E3897" s="741"/>
      <c r="F3897" s="586"/>
    </row>
    <row r="3898" spans="3:6" s="742" customFormat="1" ht="20.100000000000001" customHeight="1">
      <c r="C3898" s="734"/>
      <c r="D3898" s="736"/>
      <c r="E3898" s="741"/>
      <c r="F3898" s="586"/>
    </row>
    <row r="3899" spans="3:6" s="742" customFormat="1" ht="75" customHeight="1">
      <c r="C3899" s="734"/>
      <c r="D3899" s="736"/>
      <c r="E3899" s="741"/>
      <c r="F3899" s="586"/>
    </row>
    <row r="3900" spans="3:6" s="742" customFormat="1" ht="20.100000000000001" customHeight="1">
      <c r="C3900" s="734"/>
      <c r="D3900" s="736"/>
      <c r="E3900" s="741"/>
      <c r="F3900" s="586"/>
    </row>
    <row r="3901" spans="3:6" s="742" customFormat="1" ht="20.100000000000001" customHeight="1">
      <c r="C3901" s="734"/>
      <c r="D3901" s="736"/>
      <c r="E3901" s="741"/>
      <c r="F3901" s="586"/>
    </row>
    <row r="3902" spans="3:6" s="742" customFormat="1" ht="20.100000000000001" customHeight="1">
      <c r="C3902" s="734"/>
      <c r="D3902" s="736"/>
      <c r="E3902" s="741"/>
      <c r="F3902" s="586"/>
    </row>
    <row r="3903" spans="3:6" s="742" customFormat="1" ht="20.100000000000001" customHeight="1">
      <c r="C3903" s="734"/>
      <c r="D3903" s="736"/>
      <c r="E3903" s="741"/>
      <c r="F3903" s="586"/>
    </row>
    <row r="3904" spans="3:6" s="742" customFormat="1" ht="20.100000000000001" customHeight="1">
      <c r="C3904" s="734"/>
      <c r="D3904" s="736"/>
      <c r="E3904" s="741"/>
      <c r="F3904" s="586"/>
    </row>
    <row r="3905" spans="3:6" s="742" customFormat="1" ht="45" customHeight="1">
      <c r="C3905" s="734"/>
      <c r="D3905" s="736"/>
      <c r="E3905" s="741"/>
      <c r="F3905" s="586"/>
    </row>
    <row r="3906" spans="3:6" s="742" customFormat="1" ht="20.100000000000001" customHeight="1">
      <c r="C3906" s="734"/>
      <c r="D3906" s="736"/>
      <c r="E3906" s="741"/>
      <c r="F3906" s="586"/>
    </row>
    <row r="3907" spans="3:6" s="742" customFormat="1" ht="20.100000000000001" customHeight="1">
      <c r="C3907" s="734"/>
      <c r="D3907" s="736"/>
      <c r="E3907" s="741"/>
      <c r="F3907" s="586"/>
    </row>
    <row r="3908" spans="3:6" s="742" customFormat="1" ht="20.100000000000001" customHeight="1">
      <c r="C3908" s="734"/>
      <c r="D3908" s="736"/>
      <c r="E3908" s="741"/>
      <c r="F3908" s="586"/>
    </row>
    <row r="3909" spans="3:6" s="742" customFormat="1" ht="20.100000000000001" customHeight="1">
      <c r="C3909" s="734"/>
      <c r="D3909" s="736"/>
      <c r="E3909" s="741"/>
      <c r="F3909" s="586"/>
    </row>
    <row r="3910" spans="3:6" s="742" customFormat="1" ht="20.100000000000001" customHeight="1">
      <c r="C3910" s="734"/>
      <c r="D3910" s="736"/>
      <c r="E3910" s="741"/>
      <c r="F3910" s="586"/>
    </row>
    <row r="3911" spans="3:6" s="742" customFormat="1" ht="45" customHeight="1">
      <c r="C3911" s="734"/>
      <c r="D3911" s="736"/>
      <c r="E3911" s="741"/>
      <c r="F3911" s="586"/>
    </row>
    <row r="3912" spans="3:6" s="742" customFormat="1" ht="20.100000000000001" customHeight="1">
      <c r="C3912" s="734"/>
      <c r="D3912" s="736"/>
      <c r="E3912" s="741"/>
      <c r="F3912" s="586"/>
    </row>
    <row r="3913" spans="3:6" s="742" customFormat="1" ht="33" customHeight="1">
      <c r="C3913" s="734"/>
      <c r="D3913" s="736"/>
      <c r="E3913" s="741"/>
      <c r="F3913" s="586"/>
    </row>
    <row r="3914" spans="3:6" s="742" customFormat="1" ht="45" customHeight="1">
      <c r="C3914" s="734"/>
      <c r="D3914" s="736"/>
      <c r="E3914" s="741"/>
      <c r="F3914" s="586"/>
    </row>
    <row r="3915" spans="3:6" s="742" customFormat="1" ht="20.100000000000001" customHeight="1">
      <c r="C3915" s="734"/>
      <c r="D3915" s="736"/>
      <c r="E3915" s="741"/>
      <c r="F3915" s="586"/>
    </row>
    <row r="3916" spans="3:6" s="742" customFormat="1" ht="20.100000000000001" customHeight="1">
      <c r="C3916" s="734"/>
      <c r="D3916" s="736"/>
      <c r="E3916" s="741"/>
      <c r="F3916" s="586"/>
    </row>
    <row r="3917" spans="3:6" s="742" customFormat="1" ht="20.100000000000001" customHeight="1">
      <c r="C3917" s="734"/>
      <c r="D3917" s="736"/>
      <c r="E3917" s="741"/>
      <c r="F3917" s="586"/>
    </row>
    <row r="3918" spans="3:6" s="742" customFormat="1" ht="20.100000000000001" customHeight="1">
      <c r="C3918" s="734"/>
      <c r="D3918" s="736"/>
      <c r="E3918" s="741"/>
      <c r="F3918" s="586"/>
    </row>
    <row r="3919" spans="3:6" s="742" customFormat="1" ht="20.100000000000001" customHeight="1">
      <c r="C3919" s="734"/>
      <c r="D3919" s="736"/>
      <c r="E3919" s="741"/>
      <c r="F3919" s="586"/>
    </row>
    <row r="3920" spans="3:6" s="742" customFormat="1" ht="20.100000000000001" customHeight="1">
      <c r="C3920" s="734"/>
      <c r="D3920" s="736"/>
      <c r="E3920" s="741"/>
      <c r="F3920" s="586"/>
    </row>
    <row r="3921" spans="3:6" s="742" customFormat="1" ht="20.100000000000001" customHeight="1">
      <c r="C3921" s="734"/>
      <c r="D3921" s="736"/>
      <c r="E3921" s="741"/>
      <c r="F3921" s="586"/>
    </row>
    <row r="3922" spans="3:6" s="742" customFormat="1" ht="20.100000000000001" customHeight="1">
      <c r="C3922" s="734"/>
      <c r="D3922" s="736"/>
      <c r="E3922" s="741"/>
      <c r="F3922" s="586"/>
    </row>
    <row r="3923" spans="3:6" s="742" customFormat="1" ht="20.100000000000001" customHeight="1">
      <c r="C3923" s="734"/>
      <c r="D3923" s="736"/>
      <c r="E3923" s="741"/>
      <c r="F3923" s="586"/>
    </row>
    <row r="3924" spans="3:6" s="742" customFormat="1" ht="20.100000000000001" customHeight="1">
      <c r="C3924" s="734"/>
      <c r="D3924" s="736"/>
      <c r="E3924" s="741"/>
      <c r="F3924" s="586"/>
    </row>
    <row r="3925" spans="3:6" s="742" customFormat="1" ht="20.100000000000001" customHeight="1">
      <c r="C3925" s="734"/>
      <c r="D3925" s="736"/>
      <c r="E3925" s="741"/>
      <c r="F3925" s="586"/>
    </row>
    <row r="3926" spans="3:6" s="742" customFormat="1" ht="20.100000000000001" customHeight="1">
      <c r="C3926" s="734"/>
      <c r="D3926" s="736"/>
      <c r="E3926" s="741"/>
      <c r="F3926" s="586"/>
    </row>
    <row r="3927" spans="3:6" s="742" customFormat="1" ht="20.100000000000001" customHeight="1">
      <c r="C3927" s="734"/>
      <c r="D3927" s="736"/>
      <c r="E3927" s="741"/>
      <c r="F3927" s="586"/>
    </row>
    <row r="3928" spans="3:6" s="742" customFormat="1" ht="20.100000000000001" customHeight="1">
      <c r="C3928" s="734"/>
      <c r="D3928" s="736"/>
      <c r="E3928" s="741"/>
      <c r="F3928" s="586"/>
    </row>
    <row r="3929" spans="3:6" s="742" customFormat="1" ht="20.100000000000001" customHeight="1">
      <c r="C3929" s="734"/>
      <c r="D3929" s="736"/>
      <c r="E3929" s="741"/>
      <c r="F3929" s="586"/>
    </row>
    <row r="3930" spans="3:6" s="742" customFormat="1" ht="20.100000000000001" customHeight="1">
      <c r="C3930" s="734"/>
      <c r="D3930" s="736"/>
      <c r="E3930" s="741"/>
      <c r="F3930" s="586"/>
    </row>
    <row r="3931" spans="3:6" s="742" customFormat="1" ht="20.100000000000001" customHeight="1">
      <c r="C3931" s="734"/>
      <c r="D3931" s="736"/>
      <c r="E3931" s="741"/>
      <c r="F3931" s="586"/>
    </row>
    <row r="3932" spans="3:6" s="742" customFormat="1" ht="20.100000000000001" customHeight="1">
      <c r="C3932" s="734"/>
      <c r="D3932" s="736"/>
      <c r="E3932" s="741"/>
      <c r="F3932" s="586"/>
    </row>
    <row r="3933" spans="3:6" s="742" customFormat="1" ht="20.100000000000001" customHeight="1">
      <c r="C3933" s="734"/>
      <c r="D3933" s="736"/>
      <c r="E3933" s="741"/>
      <c r="F3933" s="586"/>
    </row>
    <row r="3934" spans="3:6" s="742" customFormat="1" ht="20.100000000000001" customHeight="1">
      <c r="C3934" s="734"/>
      <c r="D3934" s="736"/>
      <c r="E3934" s="741"/>
      <c r="F3934" s="586"/>
    </row>
    <row r="3935" spans="3:6" s="742" customFormat="1" ht="20.100000000000001" customHeight="1">
      <c r="C3935" s="734"/>
      <c r="D3935" s="736"/>
      <c r="E3935" s="741"/>
      <c r="F3935" s="586"/>
    </row>
    <row r="3936" spans="3:6" s="742" customFormat="1" ht="20.100000000000001" customHeight="1">
      <c r="C3936" s="734"/>
      <c r="D3936" s="736"/>
      <c r="E3936" s="741"/>
      <c r="F3936" s="586"/>
    </row>
    <row r="3937" spans="3:6" s="742" customFormat="1" ht="20.100000000000001" customHeight="1">
      <c r="C3937" s="734"/>
      <c r="D3937" s="736"/>
      <c r="E3937" s="741"/>
      <c r="F3937" s="586"/>
    </row>
    <row r="3938" spans="3:6" s="742" customFormat="1" ht="20.100000000000001" customHeight="1">
      <c r="C3938" s="734"/>
      <c r="D3938" s="736"/>
      <c r="E3938" s="741"/>
      <c r="F3938" s="586"/>
    </row>
    <row r="3939" spans="3:6" s="742" customFormat="1" ht="20.100000000000001" customHeight="1">
      <c r="C3939" s="734"/>
      <c r="D3939" s="736"/>
      <c r="E3939" s="741"/>
      <c r="F3939" s="586"/>
    </row>
    <row r="3940" spans="3:6" s="742" customFormat="1" ht="20.100000000000001" customHeight="1">
      <c r="C3940" s="734"/>
      <c r="D3940" s="736"/>
      <c r="E3940" s="741"/>
      <c r="F3940" s="586"/>
    </row>
    <row r="3941" spans="3:6" s="742" customFormat="1" ht="20.100000000000001" customHeight="1">
      <c r="C3941" s="734"/>
      <c r="D3941" s="736"/>
      <c r="E3941" s="741"/>
      <c r="F3941" s="586"/>
    </row>
    <row r="3942" spans="3:6" s="742" customFormat="1" ht="69.95" customHeight="1">
      <c r="C3942" s="734"/>
      <c r="D3942" s="736"/>
      <c r="E3942" s="741"/>
      <c r="F3942" s="586"/>
    </row>
    <row r="3943" spans="3:6" s="742" customFormat="1" ht="30" customHeight="1">
      <c r="C3943" s="734"/>
      <c r="D3943" s="736"/>
      <c r="E3943" s="741"/>
      <c r="F3943" s="586"/>
    </row>
    <row r="3944" spans="3:6" s="742" customFormat="1" ht="20.100000000000001" customHeight="1">
      <c r="C3944" s="734"/>
      <c r="D3944" s="736"/>
      <c r="E3944" s="741"/>
      <c r="F3944" s="586"/>
    </row>
    <row r="3945" spans="3:6" s="742" customFormat="1" ht="60" customHeight="1">
      <c r="C3945" s="734"/>
      <c r="D3945" s="736"/>
      <c r="E3945" s="741"/>
      <c r="F3945" s="586"/>
    </row>
    <row r="3946" spans="3:6" s="742" customFormat="1" ht="60" customHeight="1">
      <c r="C3946" s="734"/>
      <c r="D3946" s="736"/>
      <c r="E3946" s="741"/>
      <c r="F3946" s="586"/>
    </row>
    <row r="3947" spans="3:6" s="742" customFormat="1" ht="60" customHeight="1">
      <c r="C3947" s="734"/>
      <c r="D3947" s="736"/>
      <c r="E3947" s="741"/>
      <c r="F3947" s="586"/>
    </row>
    <row r="3948" spans="3:6" s="742" customFormat="1" ht="60" customHeight="1">
      <c r="C3948" s="734"/>
      <c r="D3948" s="736"/>
      <c r="E3948" s="741"/>
      <c r="F3948" s="586"/>
    </row>
    <row r="3949" spans="3:6" s="742" customFormat="1" ht="60" customHeight="1">
      <c r="C3949" s="734"/>
      <c r="D3949" s="736"/>
      <c r="E3949" s="741"/>
      <c r="F3949" s="586"/>
    </row>
    <row r="3950" spans="3:6" s="742" customFormat="1" ht="60" customHeight="1">
      <c r="C3950" s="734"/>
      <c r="D3950" s="736"/>
      <c r="E3950" s="741"/>
      <c r="F3950" s="586"/>
    </row>
    <row r="3951" spans="3:6" s="742" customFormat="1" ht="60" customHeight="1">
      <c r="C3951" s="734"/>
      <c r="D3951" s="736"/>
      <c r="E3951" s="741"/>
      <c r="F3951" s="586"/>
    </row>
    <row r="3952" spans="3:6" s="742" customFormat="1" ht="60" customHeight="1">
      <c r="C3952" s="734"/>
      <c r="D3952" s="736"/>
      <c r="E3952" s="741"/>
      <c r="F3952" s="586"/>
    </row>
    <row r="3953" spans="3:6" s="742" customFormat="1" ht="60" customHeight="1">
      <c r="C3953" s="734"/>
      <c r="D3953" s="736"/>
      <c r="E3953" s="741"/>
      <c r="F3953" s="586"/>
    </row>
    <row r="3954" spans="3:6" s="742" customFormat="1" ht="60" customHeight="1">
      <c r="C3954" s="734"/>
      <c r="D3954" s="736"/>
      <c r="E3954" s="741"/>
      <c r="F3954" s="586"/>
    </row>
    <row r="3955" spans="3:6" s="742" customFormat="1" ht="60" customHeight="1">
      <c r="C3955" s="734"/>
      <c r="D3955" s="736"/>
      <c r="E3955" s="741"/>
      <c r="F3955" s="586"/>
    </row>
    <row r="3956" spans="3:6" s="742" customFormat="1" ht="60" customHeight="1">
      <c r="C3956" s="734"/>
      <c r="D3956" s="736"/>
      <c r="E3956" s="741"/>
      <c r="F3956" s="586"/>
    </row>
    <row r="3957" spans="3:6" s="742" customFormat="1" ht="60" customHeight="1">
      <c r="C3957" s="734"/>
      <c r="D3957" s="736"/>
      <c r="E3957" s="741"/>
      <c r="F3957" s="586"/>
    </row>
    <row r="3958" spans="3:6" s="742" customFormat="1" ht="60" customHeight="1">
      <c r="C3958" s="734"/>
      <c r="D3958" s="736"/>
      <c r="E3958" s="741"/>
      <c r="F3958" s="586"/>
    </row>
    <row r="3959" spans="3:6" s="742" customFormat="1" ht="60" customHeight="1">
      <c r="C3959" s="734"/>
      <c r="D3959" s="736"/>
      <c r="E3959" s="741"/>
      <c r="F3959" s="586"/>
    </row>
    <row r="3960" spans="3:6" s="742" customFormat="1" ht="60" customHeight="1">
      <c r="C3960" s="734"/>
      <c r="D3960" s="736"/>
      <c r="E3960" s="741"/>
      <c r="F3960" s="586"/>
    </row>
    <row r="3961" spans="3:6" s="742" customFormat="1" ht="60" customHeight="1">
      <c r="C3961" s="734"/>
      <c r="D3961" s="736"/>
      <c r="E3961" s="741"/>
      <c r="F3961" s="586"/>
    </row>
    <row r="3962" spans="3:6" s="742" customFormat="1" ht="60" customHeight="1">
      <c r="C3962" s="734"/>
      <c r="D3962" s="736"/>
      <c r="E3962" s="741"/>
      <c r="F3962" s="586"/>
    </row>
    <row r="3963" spans="3:6" s="742" customFormat="1" ht="60" customHeight="1">
      <c r="C3963" s="734"/>
      <c r="D3963" s="736"/>
      <c r="E3963" s="741"/>
      <c r="F3963" s="586"/>
    </row>
    <row r="3964" spans="3:6" s="742" customFormat="1" ht="60" customHeight="1">
      <c r="C3964" s="734"/>
      <c r="D3964" s="736"/>
      <c r="E3964" s="741"/>
      <c r="F3964" s="586"/>
    </row>
    <row r="3965" spans="3:6" s="742" customFormat="1" ht="60" customHeight="1">
      <c r="C3965" s="734"/>
      <c r="D3965" s="736"/>
      <c r="E3965" s="741"/>
      <c r="F3965" s="586"/>
    </row>
    <row r="3966" spans="3:6" s="742" customFormat="1" ht="60" customHeight="1">
      <c r="C3966" s="734"/>
      <c r="D3966" s="736"/>
      <c r="E3966" s="741"/>
      <c r="F3966" s="586"/>
    </row>
    <row r="3967" spans="3:6" s="742" customFormat="1" ht="60" customHeight="1">
      <c r="C3967" s="734"/>
      <c r="D3967" s="736"/>
      <c r="E3967" s="741"/>
      <c r="F3967" s="586"/>
    </row>
    <row r="3968" spans="3:6" s="742" customFormat="1" ht="60" customHeight="1">
      <c r="C3968" s="734"/>
      <c r="D3968" s="736"/>
      <c r="E3968" s="741"/>
      <c r="F3968" s="586"/>
    </row>
    <row r="3969" spans="3:6" s="742" customFormat="1" ht="60" customHeight="1">
      <c r="C3969" s="734"/>
      <c r="D3969" s="736"/>
      <c r="E3969" s="741"/>
      <c r="F3969" s="586"/>
    </row>
    <row r="3970" spans="3:6" s="742" customFormat="1" ht="60" customHeight="1">
      <c r="C3970" s="734"/>
      <c r="D3970" s="736"/>
      <c r="E3970" s="741"/>
      <c r="F3970" s="586"/>
    </row>
    <row r="3971" spans="3:6" s="742" customFormat="1" ht="60" customHeight="1">
      <c r="C3971" s="734"/>
      <c r="D3971" s="736"/>
      <c r="E3971" s="741"/>
      <c r="F3971" s="586"/>
    </row>
    <row r="3972" spans="3:6" s="742" customFormat="1" ht="60" customHeight="1">
      <c r="C3972" s="734"/>
      <c r="D3972" s="736"/>
      <c r="E3972" s="741"/>
      <c r="F3972" s="586"/>
    </row>
    <row r="3973" spans="3:6" s="742" customFormat="1" ht="60" customHeight="1">
      <c r="C3973" s="734"/>
      <c r="D3973" s="736"/>
      <c r="E3973" s="741"/>
      <c r="F3973" s="586"/>
    </row>
    <row r="3974" spans="3:6" s="742" customFormat="1" ht="60" customHeight="1">
      <c r="C3974" s="734"/>
      <c r="D3974" s="736"/>
      <c r="E3974" s="741"/>
      <c r="F3974" s="586"/>
    </row>
    <row r="3975" spans="3:6" s="742" customFormat="1" ht="60" customHeight="1">
      <c r="C3975" s="734"/>
      <c r="D3975" s="736"/>
      <c r="E3975" s="741"/>
      <c r="F3975" s="586"/>
    </row>
    <row r="3976" spans="3:6" s="742" customFormat="1" ht="60" customHeight="1">
      <c r="C3976" s="734"/>
      <c r="D3976" s="736"/>
      <c r="E3976" s="741"/>
      <c r="F3976" s="586"/>
    </row>
    <row r="3977" spans="3:6" s="742" customFormat="1" ht="60" customHeight="1">
      <c r="C3977" s="734"/>
      <c r="D3977" s="736"/>
      <c r="E3977" s="741"/>
      <c r="F3977" s="586"/>
    </row>
    <row r="3978" spans="3:6" s="742" customFormat="1" ht="60" customHeight="1">
      <c r="C3978" s="734"/>
      <c r="D3978" s="736"/>
      <c r="E3978" s="741"/>
      <c r="F3978" s="586"/>
    </row>
    <row r="3979" spans="3:6" s="742" customFormat="1" ht="60" customHeight="1">
      <c r="C3979" s="734"/>
      <c r="D3979" s="736"/>
      <c r="E3979" s="741"/>
      <c r="F3979" s="586"/>
    </row>
    <row r="3980" spans="3:6" s="742" customFormat="1" ht="60" customHeight="1">
      <c r="C3980" s="734"/>
      <c r="D3980" s="736"/>
      <c r="E3980" s="741"/>
      <c r="F3980" s="586"/>
    </row>
    <row r="3981" spans="3:6" s="742" customFormat="1" ht="60" customHeight="1">
      <c r="C3981" s="734"/>
      <c r="D3981" s="736"/>
      <c r="E3981" s="741"/>
      <c r="F3981" s="586"/>
    </row>
    <row r="3982" spans="3:6" s="742" customFormat="1" ht="60" customHeight="1">
      <c r="C3982" s="734"/>
      <c r="D3982" s="736"/>
      <c r="E3982" s="741"/>
      <c r="F3982" s="586"/>
    </row>
    <row r="3983" spans="3:6" s="742" customFormat="1" ht="60" customHeight="1">
      <c r="C3983" s="734"/>
      <c r="D3983" s="736"/>
      <c r="E3983" s="741"/>
      <c r="F3983" s="586"/>
    </row>
    <row r="3984" spans="3:6" s="742" customFormat="1" ht="60" customHeight="1">
      <c r="C3984" s="734"/>
      <c r="D3984" s="736"/>
      <c r="E3984" s="741"/>
      <c r="F3984" s="586"/>
    </row>
    <row r="3985" spans="3:6" s="742" customFormat="1" ht="60" customHeight="1">
      <c r="C3985" s="734"/>
      <c r="D3985" s="736"/>
      <c r="E3985" s="741"/>
      <c r="F3985" s="586"/>
    </row>
    <row r="3986" spans="3:6" s="742" customFormat="1" ht="60" customHeight="1">
      <c r="C3986" s="734"/>
      <c r="D3986" s="736"/>
      <c r="E3986" s="741"/>
      <c r="F3986" s="586"/>
    </row>
    <row r="3987" spans="3:6" s="742" customFormat="1" ht="60" customHeight="1">
      <c r="C3987" s="734"/>
      <c r="D3987" s="736"/>
      <c r="E3987" s="741"/>
      <c r="F3987" s="586"/>
    </row>
    <row r="3988" spans="3:6" s="742" customFormat="1" ht="60" customHeight="1">
      <c r="C3988" s="734"/>
      <c r="D3988" s="736"/>
      <c r="E3988" s="741"/>
      <c r="F3988" s="586"/>
    </row>
    <row r="3989" spans="3:6" s="742" customFormat="1" ht="60" customHeight="1">
      <c r="C3989" s="734"/>
      <c r="D3989" s="736"/>
      <c r="E3989" s="741"/>
      <c r="F3989" s="586"/>
    </row>
    <row r="3990" spans="3:6" s="742" customFormat="1" ht="60" customHeight="1">
      <c r="C3990" s="734"/>
      <c r="D3990" s="736"/>
      <c r="E3990" s="741"/>
      <c r="F3990" s="586"/>
    </row>
    <row r="3991" spans="3:6" s="742" customFormat="1" ht="60" customHeight="1">
      <c r="C3991" s="734"/>
      <c r="D3991" s="736"/>
      <c r="E3991" s="741"/>
      <c r="F3991" s="586"/>
    </row>
    <row r="3992" spans="3:6" s="742" customFormat="1" ht="60" customHeight="1">
      <c r="C3992" s="734"/>
      <c r="D3992" s="736"/>
      <c r="E3992" s="741"/>
      <c r="F3992" s="586"/>
    </row>
    <row r="3993" spans="3:6" s="742" customFormat="1" ht="60" customHeight="1">
      <c r="C3993" s="734"/>
      <c r="D3993" s="736"/>
      <c r="E3993" s="741"/>
      <c r="F3993" s="586"/>
    </row>
    <row r="3994" spans="3:6" s="742" customFormat="1" ht="60" customHeight="1">
      <c r="C3994" s="734"/>
      <c r="D3994" s="736"/>
      <c r="E3994" s="741"/>
      <c r="F3994" s="586"/>
    </row>
    <row r="3995" spans="3:6" s="742" customFormat="1" ht="60" customHeight="1">
      <c r="C3995" s="734"/>
      <c r="D3995" s="736"/>
      <c r="E3995" s="741"/>
      <c r="F3995" s="586"/>
    </row>
    <row r="3996" spans="3:6" s="742" customFormat="1" ht="60" customHeight="1">
      <c r="C3996" s="734"/>
      <c r="D3996" s="736"/>
      <c r="E3996" s="741"/>
      <c r="F3996" s="586"/>
    </row>
    <row r="3997" spans="3:6" s="742" customFormat="1" ht="60" customHeight="1">
      <c r="C3997" s="734"/>
      <c r="D3997" s="736"/>
      <c r="E3997" s="741"/>
      <c r="F3997" s="586"/>
    </row>
    <row r="3998" spans="3:6" s="742" customFormat="1" ht="60" customHeight="1">
      <c r="C3998" s="734"/>
      <c r="D3998" s="736"/>
      <c r="E3998" s="741"/>
      <c r="F3998" s="586"/>
    </row>
    <row r="3999" spans="3:6" s="742" customFormat="1" ht="60" customHeight="1">
      <c r="C3999" s="734"/>
      <c r="D3999" s="736"/>
      <c r="E3999" s="741"/>
      <c r="F3999" s="586"/>
    </row>
    <row r="4000" spans="3:6" s="742" customFormat="1" ht="60" customHeight="1">
      <c r="C4000" s="734"/>
      <c r="D4000" s="736"/>
      <c r="E4000" s="741"/>
      <c r="F4000" s="586"/>
    </row>
    <row r="4001" spans="2:6" s="742" customFormat="1" ht="60" customHeight="1">
      <c r="C4001" s="734"/>
      <c r="D4001" s="736"/>
      <c r="E4001" s="741"/>
      <c r="F4001" s="586"/>
    </row>
    <row r="4002" spans="2:6" s="742" customFormat="1" ht="60" customHeight="1">
      <c r="C4002" s="734"/>
      <c r="D4002" s="736"/>
      <c r="E4002" s="741"/>
      <c r="F4002" s="586"/>
    </row>
    <row r="4003" spans="2:6" s="742" customFormat="1" ht="60" customHeight="1">
      <c r="C4003" s="734"/>
      <c r="D4003" s="736"/>
      <c r="E4003" s="741"/>
      <c r="F4003" s="586"/>
    </row>
    <row r="4004" spans="2:6" s="742" customFormat="1" ht="60" customHeight="1">
      <c r="C4004" s="734"/>
      <c r="D4004" s="736"/>
      <c r="E4004" s="741"/>
      <c r="F4004" s="586"/>
    </row>
    <row r="4005" spans="2:6" s="742" customFormat="1" ht="20.100000000000001" customHeight="1">
      <c r="B4005" s="906"/>
      <c r="C4005" s="734"/>
      <c r="D4005" s="736"/>
      <c r="E4005" s="741"/>
      <c r="F4005" s="586"/>
    </row>
    <row r="4006" spans="2:6" s="742" customFormat="1" ht="20.100000000000001" customHeight="1">
      <c r="B4006" s="906"/>
      <c r="C4006" s="734"/>
      <c r="D4006" s="736"/>
      <c r="E4006" s="741"/>
      <c r="F4006" s="586"/>
    </row>
    <row r="4007" spans="2:6" s="742" customFormat="1" ht="20.100000000000001" customHeight="1">
      <c r="B4007" s="906"/>
      <c r="C4007" s="734"/>
      <c r="D4007" s="736"/>
      <c r="E4007" s="741"/>
      <c r="F4007" s="586"/>
    </row>
    <row r="4008" spans="2:6" s="742" customFormat="1" ht="20.100000000000001" customHeight="1">
      <c r="B4008" s="906"/>
      <c r="C4008" s="734"/>
      <c r="D4008" s="736"/>
      <c r="E4008" s="741"/>
      <c r="F4008" s="586"/>
    </row>
    <row r="4009" spans="2:6" s="742" customFormat="1" ht="20.100000000000001" customHeight="1">
      <c r="B4009" s="906"/>
      <c r="C4009" s="734"/>
      <c r="D4009" s="736"/>
      <c r="E4009" s="741"/>
      <c r="F4009" s="586"/>
    </row>
    <row r="4010" spans="2:6" s="742" customFormat="1" ht="20.100000000000001" customHeight="1">
      <c r="B4010" s="906"/>
      <c r="C4010" s="734"/>
      <c r="D4010" s="736"/>
      <c r="E4010" s="741"/>
      <c r="F4010" s="586"/>
    </row>
    <row r="4011" spans="2:6" s="742" customFormat="1" ht="20.100000000000001" customHeight="1">
      <c r="B4011" s="906"/>
      <c r="C4011" s="734"/>
      <c r="D4011" s="736"/>
      <c r="E4011" s="741"/>
      <c r="F4011" s="586"/>
    </row>
    <row r="4012" spans="2:6" s="742" customFormat="1" ht="20.100000000000001" customHeight="1">
      <c r="B4012" s="906"/>
      <c r="C4012" s="734"/>
      <c r="D4012" s="736"/>
      <c r="E4012" s="741"/>
      <c r="F4012" s="586"/>
    </row>
    <row r="4013" spans="2:6" s="742" customFormat="1" ht="20.100000000000001" customHeight="1">
      <c r="B4013" s="906"/>
      <c r="C4013" s="734"/>
      <c r="D4013" s="736"/>
      <c r="E4013" s="741"/>
      <c r="F4013" s="586"/>
    </row>
    <row r="4014" spans="2:6" s="742" customFormat="1" ht="20.100000000000001" customHeight="1">
      <c r="B4014" s="906"/>
      <c r="C4014" s="734"/>
      <c r="D4014" s="736"/>
      <c r="E4014" s="741"/>
      <c r="F4014" s="586"/>
    </row>
    <row r="4015" spans="2:6" s="742" customFormat="1" ht="20.100000000000001" customHeight="1">
      <c r="B4015" s="906"/>
      <c r="C4015" s="734"/>
      <c r="D4015" s="736"/>
      <c r="E4015" s="741"/>
      <c r="F4015" s="586"/>
    </row>
    <row r="4016" spans="2:6" s="742" customFormat="1" ht="20.100000000000001" customHeight="1">
      <c r="B4016" s="906"/>
      <c r="C4016" s="734"/>
      <c r="D4016" s="736"/>
      <c r="E4016" s="741"/>
      <c r="F4016" s="586"/>
    </row>
    <row r="4017" spans="2:6" s="742" customFormat="1" ht="20.100000000000001" customHeight="1">
      <c r="B4017" s="906"/>
      <c r="C4017" s="734"/>
      <c r="D4017" s="736"/>
      <c r="E4017" s="741"/>
      <c r="F4017" s="586"/>
    </row>
    <row r="4018" spans="2:6" s="742" customFormat="1" ht="20.100000000000001" customHeight="1">
      <c r="B4018" s="906"/>
      <c r="C4018" s="734"/>
      <c r="D4018" s="736"/>
      <c r="E4018" s="741"/>
      <c r="F4018" s="586"/>
    </row>
    <row r="4019" spans="2:6" s="742" customFormat="1" ht="20.100000000000001" customHeight="1">
      <c r="B4019" s="906"/>
      <c r="C4019" s="734"/>
      <c r="D4019" s="736"/>
      <c r="E4019" s="741"/>
      <c r="F4019" s="586"/>
    </row>
    <row r="4020" spans="2:6" s="742" customFormat="1" ht="20.100000000000001" customHeight="1">
      <c r="B4020" s="906"/>
      <c r="C4020" s="734"/>
      <c r="D4020" s="736"/>
      <c r="E4020" s="741"/>
      <c r="F4020" s="586"/>
    </row>
    <row r="4021" spans="2:6" s="742" customFormat="1" ht="20.100000000000001" customHeight="1">
      <c r="B4021" s="906"/>
      <c r="C4021" s="734"/>
      <c r="D4021" s="736"/>
      <c r="E4021" s="741"/>
      <c r="F4021" s="586"/>
    </row>
    <row r="4022" spans="2:6" s="742" customFormat="1" ht="20.100000000000001" customHeight="1">
      <c r="B4022" s="906"/>
      <c r="C4022" s="734"/>
      <c r="D4022" s="736"/>
      <c r="E4022" s="741"/>
      <c r="F4022" s="586"/>
    </row>
    <row r="4023" spans="2:6" s="742" customFormat="1" ht="20.100000000000001" customHeight="1">
      <c r="C4023" s="734"/>
      <c r="D4023" s="736"/>
      <c r="E4023" s="741"/>
      <c r="F4023" s="586"/>
    </row>
    <row r="4024" spans="2:6" s="742" customFormat="1" ht="63.75" customHeight="1">
      <c r="C4024" s="734"/>
      <c r="D4024" s="736"/>
      <c r="E4024" s="741"/>
      <c r="F4024" s="586"/>
    </row>
    <row r="4025" spans="2:6" s="742" customFormat="1" ht="61.5" customHeight="1">
      <c r="C4025" s="734"/>
      <c r="D4025" s="736"/>
      <c r="E4025" s="741"/>
      <c r="F4025" s="586"/>
    </row>
    <row r="4026" spans="2:6" s="742" customFormat="1" ht="20.100000000000001" customHeight="1">
      <c r="C4026" s="734"/>
      <c r="D4026" s="736"/>
      <c r="E4026" s="741"/>
      <c r="F4026" s="586"/>
    </row>
    <row r="4027" spans="2:6" s="742" customFormat="1" ht="30" customHeight="1">
      <c r="C4027" s="734"/>
      <c r="D4027" s="736"/>
      <c r="E4027" s="741"/>
      <c r="F4027" s="586"/>
    </row>
    <row r="4028" spans="2:6" s="742" customFormat="1" ht="20.100000000000001" customHeight="1">
      <c r="C4028" s="734"/>
      <c r="D4028" s="736"/>
      <c r="E4028" s="741"/>
      <c r="F4028" s="586"/>
    </row>
    <row r="4029" spans="2:6" s="742" customFormat="1" ht="20.100000000000001" customHeight="1">
      <c r="C4029" s="734"/>
      <c r="D4029" s="736"/>
      <c r="E4029" s="741"/>
      <c r="F4029" s="586"/>
    </row>
    <row r="4030" spans="2:6" s="742" customFormat="1" ht="20.100000000000001" customHeight="1">
      <c r="C4030" s="734"/>
      <c r="D4030" s="736"/>
      <c r="E4030" s="741"/>
      <c r="F4030" s="586"/>
    </row>
    <row r="4031" spans="2:6" s="742" customFormat="1" ht="20.100000000000001" customHeight="1">
      <c r="C4031" s="734"/>
      <c r="D4031" s="736"/>
      <c r="E4031" s="741"/>
      <c r="F4031" s="586"/>
    </row>
    <row r="4032" spans="2:6" s="742" customFormat="1" ht="20.100000000000001" customHeight="1">
      <c r="C4032" s="734"/>
      <c r="D4032" s="736"/>
      <c r="E4032" s="741"/>
      <c r="F4032" s="586"/>
    </row>
    <row r="4033" spans="3:6" s="742" customFormat="1" ht="20.100000000000001" customHeight="1">
      <c r="C4033" s="734"/>
      <c r="D4033" s="736"/>
      <c r="E4033" s="741"/>
      <c r="F4033" s="586"/>
    </row>
    <row r="4034" spans="3:6" s="742" customFormat="1" ht="20.100000000000001" customHeight="1">
      <c r="C4034" s="734"/>
      <c r="D4034" s="736"/>
      <c r="E4034" s="741"/>
      <c r="F4034" s="586"/>
    </row>
    <row r="4035" spans="3:6" s="742" customFormat="1" ht="20.100000000000001" customHeight="1">
      <c r="C4035" s="734"/>
      <c r="D4035" s="736"/>
      <c r="E4035" s="741"/>
      <c r="F4035" s="586"/>
    </row>
    <row r="4036" spans="3:6" s="742" customFormat="1" ht="20.100000000000001" customHeight="1">
      <c r="C4036" s="734"/>
      <c r="D4036" s="736"/>
      <c r="E4036" s="741"/>
      <c r="F4036" s="586"/>
    </row>
    <row r="4037" spans="3:6" s="742" customFormat="1" ht="30" customHeight="1">
      <c r="C4037" s="734"/>
      <c r="D4037" s="736"/>
      <c r="E4037" s="741"/>
      <c r="F4037" s="586"/>
    </row>
    <row r="4038" spans="3:6" s="742" customFormat="1" ht="20.100000000000001" customHeight="1">
      <c r="C4038" s="734"/>
      <c r="D4038" s="736"/>
      <c r="E4038" s="741"/>
      <c r="F4038" s="586"/>
    </row>
    <row r="4039" spans="3:6" s="742" customFormat="1" ht="20.100000000000001" customHeight="1">
      <c r="C4039" s="734"/>
      <c r="D4039" s="736"/>
      <c r="E4039" s="741"/>
      <c r="F4039" s="586"/>
    </row>
    <row r="4040" spans="3:6" s="742" customFormat="1" ht="20.100000000000001" customHeight="1">
      <c r="C4040" s="734"/>
      <c r="D4040" s="736"/>
      <c r="E4040" s="741"/>
      <c r="F4040" s="586"/>
    </row>
    <row r="4041" spans="3:6" s="742" customFormat="1" ht="33" customHeight="1">
      <c r="C4041" s="734"/>
      <c r="D4041" s="736"/>
      <c r="E4041" s="741"/>
      <c r="F4041" s="586"/>
    </row>
    <row r="4042" spans="3:6" s="742" customFormat="1" ht="45" customHeight="1">
      <c r="C4042" s="734"/>
      <c r="D4042" s="736"/>
      <c r="E4042" s="741"/>
      <c r="F4042" s="586"/>
    </row>
    <row r="4043" spans="3:6" s="742" customFormat="1" ht="20.25" customHeight="1">
      <c r="C4043" s="734"/>
      <c r="D4043" s="736"/>
      <c r="E4043" s="741"/>
      <c r="F4043" s="586"/>
    </row>
    <row r="4044" spans="3:6" s="742" customFormat="1" ht="20.100000000000001" customHeight="1">
      <c r="C4044" s="734"/>
      <c r="D4044" s="736"/>
      <c r="E4044" s="741"/>
      <c r="F4044" s="586"/>
    </row>
    <row r="4045" spans="3:6" s="742" customFormat="1" ht="20.100000000000001" customHeight="1">
      <c r="C4045" s="734"/>
      <c r="D4045" s="736"/>
      <c r="E4045" s="741"/>
      <c r="F4045" s="586"/>
    </row>
    <row r="4046" spans="3:6" s="742" customFormat="1" ht="20.100000000000001" customHeight="1">
      <c r="C4046" s="734"/>
      <c r="D4046" s="736"/>
      <c r="E4046" s="741"/>
      <c r="F4046" s="586"/>
    </row>
    <row r="4047" spans="3:6" s="742" customFormat="1" ht="20.100000000000001" customHeight="1">
      <c r="C4047" s="734"/>
      <c r="D4047" s="736"/>
      <c r="E4047" s="741"/>
      <c r="F4047" s="586"/>
    </row>
    <row r="4048" spans="3:6" s="742" customFormat="1" ht="20.100000000000001" customHeight="1">
      <c r="C4048" s="734"/>
      <c r="D4048" s="736"/>
      <c r="E4048" s="741"/>
      <c r="F4048" s="586"/>
    </row>
    <row r="4049" spans="3:6" s="742" customFormat="1" ht="20.100000000000001" customHeight="1">
      <c r="C4049" s="734"/>
      <c r="D4049" s="736"/>
      <c r="E4049" s="741"/>
      <c r="F4049" s="586"/>
    </row>
    <row r="4050" spans="3:6" s="742" customFormat="1" ht="20.100000000000001" customHeight="1">
      <c r="C4050" s="734"/>
      <c r="D4050" s="736"/>
      <c r="E4050" s="741"/>
      <c r="F4050" s="586"/>
    </row>
    <row r="4051" spans="3:6" s="742" customFormat="1" ht="20.100000000000001" customHeight="1">
      <c r="C4051" s="734"/>
      <c r="D4051" s="736"/>
      <c r="E4051" s="741"/>
      <c r="F4051" s="586"/>
    </row>
    <row r="4052" spans="3:6" s="742" customFormat="1" ht="20.100000000000001" customHeight="1">
      <c r="C4052" s="734"/>
      <c r="D4052" s="736"/>
      <c r="E4052" s="741"/>
      <c r="F4052" s="586"/>
    </row>
    <row r="4053" spans="3:6" s="742" customFormat="1" ht="20.100000000000001" customHeight="1">
      <c r="C4053" s="734"/>
      <c r="D4053" s="736"/>
      <c r="E4053" s="741"/>
      <c r="F4053" s="586"/>
    </row>
    <row r="4054" spans="3:6" s="742" customFormat="1" ht="20.100000000000001" customHeight="1">
      <c r="C4054" s="734"/>
      <c r="D4054" s="736"/>
      <c r="E4054" s="741"/>
      <c r="F4054" s="586"/>
    </row>
    <row r="4055" spans="3:6" s="742" customFormat="1" ht="30" customHeight="1">
      <c r="C4055" s="734"/>
      <c r="D4055" s="736"/>
      <c r="E4055" s="741"/>
      <c r="F4055" s="586"/>
    </row>
    <row r="4056" spans="3:6" s="742" customFormat="1" ht="20.100000000000001" customHeight="1">
      <c r="C4056" s="734"/>
      <c r="D4056" s="736"/>
      <c r="E4056" s="741"/>
      <c r="F4056" s="586"/>
    </row>
    <row r="4057" spans="3:6" s="742" customFormat="1" ht="20.100000000000001" customHeight="1">
      <c r="C4057" s="734"/>
      <c r="D4057" s="736"/>
      <c r="E4057" s="741"/>
      <c r="F4057" s="586"/>
    </row>
    <row r="4058" spans="3:6" s="742" customFormat="1" ht="73.5" customHeight="1">
      <c r="C4058" s="734"/>
      <c r="D4058" s="736"/>
      <c r="E4058" s="741"/>
      <c r="F4058" s="586"/>
    </row>
    <row r="4059" spans="3:6" s="742" customFormat="1" ht="48" customHeight="1">
      <c r="C4059" s="734"/>
      <c r="D4059" s="736"/>
      <c r="E4059" s="741"/>
      <c r="F4059" s="586"/>
    </row>
    <row r="4060" spans="3:6" s="742" customFormat="1" ht="20.100000000000001" customHeight="1">
      <c r="C4060" s="734"/>
      <c r="D4060" s="736"/>
      <c r="E4060" s="741"/>
      <c r="F4060" s="586"/>
    </row>
    <row r="4061" spans="3:6" s="742" customFormat="1" ht="20.100000000000001" customHeight="1">
      <c r="C4061" s="734"/>
      <c r="D4061" s="736"/>
      <c r="E4061" s="741"/>
      <c r="F4061" s="586"/>
    </row>
    <row r="4062" spans="3:6" s="742" customFormat="1" ht="20.100000000000001" customHeight="1">
      <c r="C4062" s="734"/>
      <c r="D4062" s="736"/>
      <c r="E4062" s="741"/>
      <c r="F4062" s="586"/>
    </row>
    <row r="4063" spans="3:6" s="742" customFormat="1" ht="20.100000000000001" customHeight="1">
      <c r="C4063" s="734"/>
      <c r="D4063" s="736"/>
      <c r="E4063" s="741"/>
      <c r="F4063" s="586"/>
    </row>
    <row r="4064" spans="3:6" s="742" customFormat="1" ht="20.100000000000001" customHeight="1">
      <c r="C4064" s="734"/>
      <c r="D4064" s="736"/>
      <c r="E4064" s="741"/>
      <c r="F4064" s="586"/>
    </row>
    <row r="4065" spans="2:6" s="742" customFormat="1" ht="20.100000000000001" customHeight="1">
      <c r="C4065" s="734"/>
      <c r="D4065" s="736"/>
      <c r="E4065" s="741"/>
      <c r="F4065" s="586"/>
    </row>
    <row r="4066" spans="2:6" s="742" customFormat="1" ht="20.100000000000001" customHeight="1">
      <c r="C4066" s="734"/>
      <c r="D4066" s="736"/>
      <c r="E4066" s="741"/>
      <c r="F4066" s="586"/>
    </row>
    <row r="4067" spans="2:6" s="742" customFormat="1" ht="48" customHeight="1">
      <c r="C4067" s="734"/>
      <c r="D4067" s="736"/>
      <c r="E4067" s="741"/>
      <c r="F4067" s="586"/>
    </row>
    <row r="4068" spans="2:6" s="742" customFormat="1" ht="20.100000000000001" customHeight="1">
      <c r="C4068" s="734"/>
      <c r="D4068" s="736"/>
      <c r="E4068" s="741"/>
      <c r="F4068" s="586"/>
    </row>
    <row r="4069" spans="2:6" s="742" customFormat="1" ht="20.100000000000001" customHeight="1">
      <c r="C4069" s="734"/>
      <c r="D4069" s="736"/>
      <c r="E4069" s="741"/>
      <c r="F4069" s="586"/>
    </row>
    <row r="4070" spans="2:6" s="742" customFormat="1" ht="20.100000000000001" customHeight="1">
      <c r="C4070" s="734"/>
      <c r="D4070" s="736"/>
      <c r="E4070" s="741"/>
      <c r="F4070" s="586"/>
    </row>
    <row r="4071" spans="2:6" s="742" customFormat="1" ht="20.100000000000001" customHeight="1">
      <c r="C4071" s="734"/>
      <c r="D4071" s="736"/>
      <c r="E4071" s="741"/>
      <c r="F4071" s="586"/>
    </row>
    <row r="4072" spans="2:6" s="742" customFormat="1" ht="33" customHeight="1">
      <c r="B4072" s="863"/>
      <c r="C4072" s="734"/>
      <c r="D4072" s="736"/>
      <c r="E4072" s="741"/>
      <c r="F4072" s="586"/>
    </row>
    <row r="4073" spans="2:6" s="742" customFormat="1" ht="20.100000000000001" customHeight="1">
      <c r="B4073" s="863"/>
      <c r="C4073" s="734"/>
      <c r="D4073" s="736"/>
      <c r="E4073" s="741"/>
      <c r="F4073" s="586"/>
    </row>
    <row r="4074" spans="2:6" s="742" customFormat="1" ht="20.100000000000001" customHeight="1">
      <c r="B4074" s="863"/>
      <c r="C4074" s="734"/>
      <c r="D4074" s="736"/>
      <c r="E4074" s="741"/>
      <c r="F4074" s="586"/>
    </row>
    <row r="4075" spans="2:6" s="742" customFormat="1" ht="20.100000000000001" customHeight="1">
      <c r="B4075" s="863"/>
      <c r="C4075" s="734"/>
      <c r="D4075" s="736"/>
      <c r="E4075" s="741"/>
      <c r="F4075" s="586"/>
    </row>
    <row r="4076" spans="2:6" s="742" customFormat="1" ht="20.100000000000001" customHeight="1">
      <c r="B4076" s="863"/>
      <c r="C4076" s="734"/>
      <c r="D4076" s="736"/>
      <c r="E4076" s="741"/>
      <c r="F4076" s="586"/>
    </row>
    <row r="4077" spans="2:6" s="742" customFormat="1" ht="33" customHeight="1">
      <c r="B4077" s="863"/>
      <c r="C4077" s="734"/>
      <c r="D4077" s="736"/>
      <c r="E4077" s="741"/>
      <c r="F4077" s="586"/>
    </row>
    <row r="4078" spans="2:6" s="742" customFormat="1" ht="33" customHeight="1">
      <c r="B4078" s="863"/>
      <c r="C4078" s="734"/>
      <c r="D4078" s="736"/>
      <c r="E4078" s="741"/>
      <c r="F4078" s="586"/>
    </row>
    <row r="4079" spans="2:6" s="742" customFormat="1" ht="33" customHeight="1">
      <c r="B4079" s="863"/>
      <c r="C4079" s="734"/>
      <c r="D4079" s="736"/>
      <c r="E4079" s="741"/>
      <c r="F4079" s="586"/>
    </row>
    <row r="4080" spans="2:6" s="742" customFormat="1" ht="33" customHeight="1">
      <c r="B4080" s="863"/>
      <c r="C4080" s="734"/>
      <c r="D4080" s="736"/>
      <c r="E4080" s="741"/>
      <c r="F4080" s="586"/>
    </row>
    <row r="4081" spans="2:6" s="742" customFormat="1" ht="20.100000000000001" customHeight="1">
      <c r="B4081" s="863"/>
      <c r="C4081" s="734"/>
      <c r="D4081" s="736"/>
      <c r="E4081" s="741"/>
      <c r="F4081" s="586"/>
    </row>
    <row r="4082" spans="2:6" s="742" customFormat="1" ht="20.100000000000001" customHeight="1">
      <c r="B4082" s="863"/>
      <c r="C4082" s="734"/>
      <c r="D4082" s="736"/>
      <c r="E4082" s="741"/>
      <c r="F4082" s="586"/>
    </row>
    <row r="4083" spans="2:6" s="742" customFormat="1" ht="20.100000000000001" customHeight="1">
      <c r="B4083" s="863"/>
      <c r="C4083" s="734"/>
      <c r="D4083" s="736"/>
      <c r="E4083" s="741"/>
      <c r="F4083" s="586"/>
    </row>
    <row r="4084" spans="2:6" s="742" customFormat="1" ht="20.100000000000001" customHeight="1">
      <c r="B4084" s="863"/>
      <c r="C4084" s="734"/>
      <c r="D4084" s="736"/>
      <c r="E4084" s="741"/>
      <c r="F4084" s="586"/>
    </row>
    <row r="4085" spans="2:6" s="742" customFormat="1" ht="20.100000000000001" customHeight="1">
      <c r="B4085" s="863"/>
      <c r="C4085" s="734"/>
      <c r="D4085" s="736"/>
      <c r="E4085" s="741"/>
      <c r="F4085" s="586"/>
    </row>
    <row r="4086" spans="2:6" s="742" customFormat="1" ht="33" customHeight="1">
      <c r="B4086" s="863"/>
      <c r="C4086" s="734"/>
      <c r="D4086" s="736"/>
      <c r="E4086" s="741"/>
      <c r="F4086" s="586"/>
    </row>
    <row r="4087" spans="2:6" s="742" customFormat="1" ht="20.100000000000001" customHeight="1">
      <c r="B4087" s="863"/>
      <c r="C4087" s="734"/>
      <c r="D4087" s="736"/>
      <c r="E4087" s="741"/>
      <c r="F4087" s="586"/>
    </row>
    <row r="4088" spans="2:6" s="742" customFormat="1" ht="20.100000000000001" customHeight="1">
      <c r="B4088" s="863"/>
      <c r="C4088" s="734"/>
      <c r="D4088" s="736"/>
      <c r="E4088" s="741"/>
      <c r="F4088" s="586"/>
    </row>
    <row r="4089" spans="2:6" s="742" customFormat="1" ht="20.100000000000001" customHeight="1">
      <c r="B4089" s="863"/>
      <c r="C4089" s="734"/>
      <c r="D4089" s="736"/>
      <c r="E4089" s="741"/>
      <c r="F4089" s="586"/>
    </row>
    <row r="4090" spans="2:6" s="742" customFormat="1" ht="20.100000000000001" customHeight="1">
      <c r="B4090" s="863"/>
      <c r="C4090" s="734"/>
      <c r="D4090" s="736"/>
      <c r="E4090" s="741"/>
      <c r="F4090" s="586"/>
    </row>
    <row r="4091" spans="2:6" s="742" customFormat="1" ht="20.100000000000001" customHeight="1">
      <c r="B4091" s="863"/>
      <c r="C4091" s="734"/>
      <c r="D4091" s="736"/>
      <c r="E4091" s="741"/>
      <c r="F4091" s="586"/>
    </row>
    <row r="4092" spans="2:6" s="742" customFormat="1" ht="20.100000000000001" customHeight="1">
      <c r="B4092" s="863"/>
      <c r="C4092" s="734"/>
      <c r="D4092" s="736"/>
      <c r="E4092" s="741"/>
      <c r="F4092" s="586"/>
    </row>
    <row r="4093" spans="2:6" s="742" customFormat="1" ht="20.100000000000001" customHeight="1">
      <c r="B4093" s="863"/>
      <c r="C4093" s="734"/>
      <c r="D4093" s="736"/>
      <c r="E4093" s="741"/>
      <c r="F4093" s="586"/>
    </row>
    <row r="4094" spans="2:6" s="742" customFormat="1" ht="20.100000000000001" customHeight="1">
      <c r="B4094" s="863"/>
      <c r="C4094" s="734"/>
      <c r="D4094" s="736"/>
      <c r="E4094" s="741"/>
      <c r="F4094" s="586"/>
    </row>
    <row r="4095" spans="2:6" s="742" customFormat="1" ht="33" customHeight="1">
      <c r="B4095" s="863"/>
      <c r="C4095" s="734"/>
      <c r="D4095" s="736"/>
      <c r="E4095" s="741"/>
      <c r="F4095" s="586"/>
    </row>
    <row r="4096" spans="2:6" s="742" customFormat="1" ht="33" customHeight="1">
      <c r="B4096" s="863"/>
      <c r="C4096" s="734"/>
      <c r="D4096" s="736"/>
      <c r="E4096" s="741"/>
      <c r="F4096" s="586"/>
    </row>
    <row r="4097" spans="2:6" s="742" customFormat="1" ht="45" customHeight="1">
      <c r="B4097" s="863"/>
      <c r="C4097" s="734"/>
      <c r="D4097" s="736"/>
      <c r="E4097" s="741"/>
      <c r="F4097" s="586"/>
    </row>
    <row r="4098" spans="2:6" s="742" customFormat="1" ht="33" customHeight="1">
      <c r="B4098" s="863"/>
      <c r="C4098" s="734"/>
      <c r="D4098" s="736"/>
      <c r="E4098" s="741"/>
      <c r="F4098" s="586"/>
    </row>
    <row r="4099" spans="2:6" s="742" customFormat="1" ht="20.100000000000001" customHeight="1">
      <c r="B4099" s="906"/>
      <c r="C4099" s="734"/>
      <c r="D4099" s="736"/>
      <c r="E4099" s="741"/>
      <c r="F4099" s="586"/>
    </row>
    <row r="4100" spans="2:6" s="742" customFormat="1" ht="20.100000000000001" customHeight="1">
      <c r="B4100" s="906"/>
      <c r="C4100" s="734"/>
      <c r="D4100" s="736"/>
      <c r="E4100" s="741"/>
      <c r="F4100" s="586"/>
    </row>
    <row r="4101" spans="2:6" s="742" customFormat="1" ht="60" customHeight="1">
      <c r="B4101" s="906"/>
      <c r="C4101" s="734"/>
      <c r="D4101" s="736"/>
      <c r="E4101" s="741"/>
      <c r="F4101" s="586"/>
    </row>
    <row r="4102" spans="2:6" s="742" customFormat="1" ht="20.100000000000001" customHeight="1">
      <c r="B4102" s="906"/>
      <c r="C4102" s="734"/>
      <c r="D4102" s="736"/>
      <c r="E4102" s="741"/>
      <c r="F4102" s="586"/>
    </row>
    <row r="4103" spans="2:6" s="742" customFormat="1" ht="20.100000000000001" customHeight="1">
      <c r="B4103" s="906"/>
      <c r="C4103" s="734"/>
      <c r="D4103" s="736"/>
      <c r="E4103" s="741"/>
      <c r="F4103" s="586"/>
    </row>
    <row r="4104" spans="2:6" s="742" customFormat="1" ht="20.100000000000001" customHeight="1">
      <c r="B4104" s="906"/>
      <c r="C4104" s="734"/>
      <c r="D4104" s="736"/>
      <c r="E4104" s="741"/>
      <c r="F4104" s="586"/>
    </row>
    <row r="4105" spans="2:6" s="742" customFormat="1" ht="33" customHeight="1">
      <c r="B4105" s="906"/>
      <c r="C4105" s="734"/>
      <c r="D4105" s="736"/>
      <c r="E4105" s="741"/>
      <c r="F4105" s="586"/>
    </row>
    <row r="4106" spans="2:6" s="742" customFormat="1" ht="21.75" customHeight="1">
      <c r="B4106" s="906"/>
      <c r="C4106" s="734"/>
      <c r="D4106" s="736"/>
      <c r="E4106" s="741"/>
      <c r="F4106" s="586"/>
    </row>
    <row r="4107" spans="2:6" s="742" customFormat="1" ht="75" customHeight="1">
      <c r="B4107" s="906"/>
      <c r="C4107" s="734"/>
      <c r="D4107" s="736"/>
      <c r="E4107" s="741"/>
      <c r="F4107" s="586"/>
    </row>
    <row r="4108" spans="2:6" s="742" customFormat="1" ht="20.100000000000001" customHeight="1">
      <c r="B4108" s="906"/>
      <c r="C4108" s="734"/>
      <c r="D4108" s="736"/>
      <c r="E4108" s="741"/>
      <c r="F4108" s="586"/>
    </row>
    <row r="4109" spans="2:6" s="742" customFormat="1" ht="20.100000000000001" customHeight="1">
      <c r="B4109" s="906"/>
      <c r="C4109" s="734"/>
      <c r="D4109" s="736"/>
      <c r="E4109" s="741"/>
      <c r="F4109" s="586"/>
    </row>
    <row r="4110" spans="2:6" s="742" customFormat="1" ht="20.100000000000001" customHeight="1">
      <c r="B4110" s="906"/>
      <c r="C4110" s="734"/>
      <c r="D4110" s="736"/>
      <c r="E4110" s="741"/>
      <c r="F4110" s="586"/>
    </row>
    <row r="4111" spans="2:6" s="742" customFormat="1" ht="20.100000000000001" customHeight="1">
      <c r="B4111" s="906"/>
      <c r="C4111" s="734"/>
      <c r="D4111" s="736"/>
      <c r="E4111" s="741"/>
      <c r="F4111" s="586"/>
    </row>
    <row r="4112" spans="2:6" s="742" customFormat="1" ht="33" customHeight="1">
      <c r="B4112" s="906"/>
      <c r="C4112" s="734"/>
      <c r="D4112" s="736"/>
      <c r="E4112" s="741"/>
      <c r="F4112" s="586"/>
    </row>
    <row r="4113" spans="2:6" s="742" customFormat="1" ht="20.100000000000001" customHeight="1">
      <c r="B4113" s="906"/>
      <c r="C4113" s="734"/>
      <c r="D4113" s="736"/>
      <c r="E4113" s="741"/>
      <c r="F4113" s="586"/>
    </row>
    <row r="4114" spans="2:6" s="742" customFormat="1" ht="20.100000000000001" customHeight="1">
      <c r="B4114" s="906"/>
      <c r="C4114" s="734"/>
      <c r="D4114" s="736"/>
      <c r="E4114" s="741"/>
      <c r="F4114" s="586"/>
    </row>
    <row r="4115" spans="2:6" s="742" customFormat="1" ht="20.100000000000001" customHeight="1">
      <c r="B4115" s="906"/>
      <c r="C4115" s="734"/>
      <c r="D4115" s="736"/>
      <c r="E4115" s="741"/>
      <c r="F4115" s="586"/>
    </row>
    <row r="4116" spans="2:6" s="742" customFormat="1" ht="20.100000000000001" customHeight="1">
      <c r="B4116" s="906"/>
      <c r="C4116" s="734"/>
      <c r="D4116" s="736"/>
      <c r="E4116" s="741"/>
      <c r="F4116" s="586"/>
    </row>
    <row r="4117" spans="2:6" s="742" customFormat="1" ht="20.100000000000001" customHeight="1">
      <c r="B4117" s="906"/>
      <c r="C4117" s="734"/>
      <c r="D4117" s="736"/>
      <c r="E4117" s="741"/>
      <c r="F4117" s="586"/>
    </row>
    <row r="4118" spans="2:6" s="742" customFormat="1" ht="20.100000000000001" customHeight="1">
      <c r="B4118" s="863"/>
      <c r="C4118" s="734"/>
      <c r="D4118" s="736"/>
      <c r="E4118" s="741"/>
      <c r="F4118" s="586"/>
    </row>
    <row r="4119" spans="2:6" s="742" customFormat="1" ht="60" customHeight="1">
      <c r="B4119" s="863"/>
      <c r="C4119" s="734"/>
      <c r="D4119" s="736"/>
      <c r="E4119" s="741"/>
      <c r="F4119" s="586"/>
    </row>
    <row r="4120" spans="2:6" s="742" customFormat="1" ht="77.25" customHeight="1">
      <c r="B4120" s="863"/>
      <c r="C4120" s="734"/>
      <c r="D4120" s="736"/>
      <c r="E4120" s="741"/>
      <c r="F4120" s="586"/>
    </row>
    <row r="4121" spans="2:6" s="742" customFormat="1" ht="44.25" customHeight="1">
      <c r="B4121" s="863"/>
      <c r="C4121" s="734"/>
      <c r="D4121" s="736"/>
      <c r="E4121" s="741"/>
      <c r="F4121" s="586"/>
    </row>
    <row r="4122" spans="2:6" s="742" customFormat="1" ht="33" customHeight="1">
      <c r="B4122" s="863"/>
      <c r="C4122" s="734"/>
      <c r="D4122" s="736"/>
      <c r="E4122" s="741"/>
      <c r="F4122" s="586"/>
    </row>
    <row r="4123" spans="2:6" s="742" customFormat="1" ht="33" customHeight="1">
      <c r="B4123" s="863"/>
      <c r="C4123" s="734"/>
      <c r="D4123" s="736"/>
      <c r="E4123" s="741"/>
      <c r="F4123" s="586"/>
    </row>
    <row r="4124" spans="2:6" s="742" customFormat="1" ht="20.100000000000001" customHeight="1">
      <c r="B4124" s="863"/>
      <c r="C4124" s="734"/>
      <c r="D4124" s="736"/>
      <c r="E4124" s="741"/>
      <c r="F4124" s="586"/>
    </row>
    <row r="4125" spans="2:6" s="742" customFormat="1" ht="20.100000000000001" customHeight="1">
      <c r="B4125" s="863"/>
      <c r="C4125" s="734"/>
      <c r="D4125" s="736"/>
      <c r="E4125" s="741"/>
      <c r="F4125" s="586"/>
    </row>
    <row r="4126" spans="2:6" s="742" customFormat="1" ht="20.100000000000001" customHeight="1">
      <c r="B4126" s="863"/>
      <c r="C4126" s="734"/>
      <c r="D4126" s="736"/>
      <c r="E4126" s="741"/>
      <c r="F4126" s="586"/>
    </row>
    <row r="4127" spans="2:6" s="742" customFormat="1" ht="20.100000000000001" customHeight="1">
      <c r="B4127" s="863"/>
      <c r="C4127" s="734"/>
      <c r="D4127" s="736"/>
      <c r="E4127" s="741"/>
      <c r="F4127" s="586"/>
    </row>
    <row r="4128" spans="2:6" s="742" customFormat="1" ht="20.100000000000001" customHeight="1">
      <c r="B4128" s="863"/>
      <c r="C4128" s="734"/>
      <c r="D4128" s="736"/>
      <c r="E4128" s="741"/>
      <c r="F4128" s="586"/>
    </row>
    <row r="4129" spans="2:6" s="742" customFormat="1" ht="20.100000000000001" customHeight="1">
      <c r="B4129" s="863"/>
      <c r="C4129" s="734"/>
      <c r="D4129" s="736"/>
      <c r="E4129" s="741"/>
      <c r="F4129" s="586"/>
    </row>
    <row r="4130" spans="2:6" s="742" customFormat="1" ht="20.100000000000001" customHeight="1">
      <c r="B4130" s="863"/>
      <c r="C4130" s="734"/>
      <c r="D4130" s="736"/>
      <c r="E4130" s="741"/>
      <c r="F4130" s="586"/>
    </row>
    <row r="4131" spans="2:6" s="742" customFormat="1" ht="20.100000000000001" customHeight="1">
      <c r="B4131" s="863"/>
      <c r="C4131" s="734"/>
      <c r="D4131" s="736"/>
      <c r="E4131" s="741"/>
      <c r="F4131" s="586"/>
    </row>
    <row r="4132" spans="2:6" s="742" customFormat="1" ht="20.100000000000001" customHeight="1">
      <c r="B4132" s="863"/>
      <c r="C4132" s="734"/>
      <c r="D4132" s="736"/>
      <c r="E4132" s="741"/>
      <c r="F4132" s="586"/>
    </row>
    <row r="4133" spans="2:6" s="742" customFormat="1" ht="20.100000000000001" customHeight="1">
      <c r="B4133" s="863"/>
      <c r="C4133" s="734"/>
      <c r="D4133" s="736"/>
      <c r="E4133" s="741"/>
      <c r="F4133" s="586"/>
    </row>
    <row r="4134" spans="2:6" s="742" customFormat="1" ht="20.100000000000001" customHeight="1">
      <c r="B4134" s="863"/>
      <c r="C4134" s="734"/>
      <c r="D4134" s="736"/>
      <c r="E4134" s="741"/>
      <c r="F4134" s="586"/>
    </row>
    <row r="4135" spans="2:6" s="742" customFormat="1" ht="20.100000000000001" customHeight="1">
      <c r="B4135" s="863"/>
      <c r="C4135" s="734"/>
      <c r="D4135" s="736"/>
      <c r="E4135" s="741"/>
      <c r="F4135" s="586"/>
    </row>
    <row r="4136" spans="2:6" s="742" customFormat="1" ht="20.100000000000001" customHeight="1">
      <c r="B4136" s="863"/>
      <c r="C4136" s="734"/>
      <c r="D4136" s="736"/>
      <c r="E4136" s="741"/>
      <c r="F4136" s="586"/>
    </row>
    <row r="4137" spans="2:6" s="742" customFormat="1" ht="20.100000000000001" customHeight="1">
      <c r="B4137" s="863"/>
      <c r="C4137" s="734"/>
      <c r="D4137" s="736"/>
      <c r="E4137" s="741"/>
      <c r="F4137" s="586"/>
    </row>
    <row r="4138" spans="2:6" s="742" customFormat="1" ht="20.100000000000001" customHeight="1">
      <c r="B4138" s="863"/>
      <c r="C4138" s="734"/>
      <c r="D4138" s="736"/>
      <c r="E4138" s="741"/>
      <c r="F4138" s="586"/>
    </row>
    <row r="4139" spans="2:6" s="742" customFormat="1" ht="20.100000000000001" customHeight="1">
      <c r="B4139" s="863"/>
      <c r="C4139" s="734"/>
      <c r="D4139" s="736"/>
      <c r="E4139" s="741"/>
      <c r="F4139" s="586"/>
    </row>
    <row r="4140" spans="2:6" s="742" customFormat="1" ht="20.100000000000001" customHeight="1">
      <c r="B4140" s="863"/>
      <c r="C4140" s="734"/>
      <c r="D4140" s="736"/>
      <c r="E4140" s="741"/>
      <c r="F4140" s="586"/>
    </row>
    <row r="4141" spans="2:6" s="742" customFormat="1" ht="20.100000000000001" customHeight="1">
      <c r="B4141" s="863"/>
      <c r="C4141" s="734"/>
      <c r="D4141" s="736"/>
      <c r="E4141" s="741"/>
      <c r="F4141" s="586"/>
    </row>
    <row r="4142" spans="2:6" s="742" customFormat="1" ht="20.100000000000001" customHeight="1">
      <c r="B4142" s="863"/>
      <c r="C4142" s="734"/>
      <c r="D4142" s="736"/>
      <c r="E4142" s="741"/>
      <c r="F4142" s="586"/>
    </row>
    <row r="4143" spans="2:6" s="742" customFormat="1" ht="20.100000000000001" customHeight="1">
      <c r="B4143" s="863"/>
      <c r="C4143" s="734"/>
      <c r="D4143" s="736"/>
      <c r="E4143" s="741"/>
      <c r="F4143" s="586"/>
    </row>
    <row r="4144" spans="2:6" s="742" customFormat="1" ht="20.100000000000001" customHeight="1">
      <c r="B4144" s="863"/>
      <c r="C4144" s="734"/>
      <c r="D4144" s="736"/>
      <c r="E4144" s="741"/>
      <c r="F4144" s="586"/>
    </row>
    <row r="4145" spans="2:6" s="742" customFormat="1" ht="33" customHeight="1">
      <c r="B4145" s="863"/>
      <c r="C4145" s="734"/>
      <c r="D4145" s="736"/>
      <c r="E4145" s="741"/>
      <c r="F4145" s="586"/>
    </row>
    <row r="4146" spans="2:6" s="742" customFormat="1" ht="33" customHeight="1">
      <c r="B4146" s="863"/>
      <c r="C4146" s="734"/>
      <c r="D4146" s="736"/>
      <c r="E4146" s="741"/>
      <c r="F4146" s="586"/>
    </row>
    <row r="4147" spans="2:6" s="742" customFormat="1" ht="20.100000000000001" customHeight="1">
      <c r="B4147" s="863"/>
      <c r="C4147" s="734"/>
      <c r="D4147" s="736"/>
      <c r="E4147" s="741"/>
      <c r="F4147" s="586"/>
    </row>
    <row r="4148" spans="2:6" s="742" customFormat="1" ht="33" customHeight="1">
      <c r="B4148" s="863"/>
      <c r="C4148" s="734"/>
      <c r="D4148" s="736"/>
      <c r="E4148" s="741"/>
      <c r="F4148" s="586"/>
    </row>
    <row r="4149" spans="2:6" s="742" customFormat="1" ht="33" customHeight="1">
      <c r="B4149" s="863"/>
      <c r="C4149" s="734"/>
      <c r="D4149" s="736"/>
      <c r="E4149" s="741"/>
      <c r="F4149" s="586"/>
    </row>
    <row r="4150" spans="2:6" s="742" customFormat="1" ht="20.100000000000001" customHeight="1">
      <c r="B4150" s="863"/>
      <c r="C4150" s="734"/>
      <c r="D4150" s="736"/>
      <c r="E4150" s="741"/>
      <c r="F4150" s="586"/>
    </row>
    <row r="4151" spans="2:6" s="742" customFormat="1" ht="20.100000000000001" customHeight="1">
      <c r="B4151" s="863"/>
      <c r="C4151" s="734"/>
      <c r="D4151" s="736"/>
      <c r="E4151" s="741"/>
      <c r="F4151" s="586"/>
    </row>
    <row r="4152" spans="2:6" s="742" customFormat="1" ht="69.95" customHeight="1">
      <c r="B4152" s="863"/>
      <c r="C4152" s="734"/>
      <c r="D4152" s="736"/>
      <c r="E4152" s="741"/>
      <c r="F4152" s="586"/>
    </row>
    <row r="4153" spans="2:6" s="742" customFormat="1" ht="20.100000000000001" customHeight="1">
      <c r="B4153" s="863"/>
      <c r="C4153" s="734"/>
      <c r="D4153" s="736"/>
      <c r="E4153" s="741"/>
      <c r="F4153" s="586"/>
    </row>
    <row r="4154" spans="2:6" s="742" customFormat="1" ht="20.100000000000001" customHeight="1">
      <c r="B4154" s="863"/>
      <c r="C4154" s="734"/>
      <c r="D4154" s="736"/>
      <c r="E4154" s="741"/>
      <c r="F4154" s="586"/>
    </row>
    <row r="4155" spans="2:6" s="742" customFormat="1" ht="20.100000000000001" customHeight="1">
      <c r="B4155" s="863"/>
      <c r="C4155" s="734"/>
      <c r="D4155" s="736"/>
      <c r="E4155" s="741"/>
      <c r="F4155" s="586"/>
    </row>
    <row r="4156" spans="2:6" s="742" customFormat="1" ht="20.100000000000001" customHeight="1">
      <c r="B4156" s="863"/>
      <c r="C4156" s="734"/>
      <c r="D4156" s="736"/>
      <c r="E4156" s="741"/>
      <c r="F4156" s="586"/>
    </row>
    <row r="4157" spans="2:6" s="742" customFormat="1" ht="20.100000000000001" customHeight="1">
      <c r="B4157" s="863"/>
      <c r="C4157" s="734"/>
      <c r="D4157" s="736"/>
      <c r="E4157" s="741"/>
      <c r="F4157" s="586"/>
    </row>
    <row r="4158" spans="2:6" s="742" customFormat="1" ht="20.100000000000001" customHeight="1">
      <c r="B4158" s="863"/>
      <c r="C4158" s="734"/>
      <c r="D4158" s="736"/>
      <c r="E4158" s="741"/>
      <c r="F4158" s="586"/>
    </row>
    <row r="4159" spans="2:6" s="742" customFormat="1" ht="20.100000000000001" customHeight="1">
      <c r="B4159" s="863"/>
      <c r="C4159" s="734"/>
      <c r="D4159" s="736"/>
      <c r="E4159" s="741"/>
      <c r="F4159" s="586"/>
    </row>
    <row r="4160" spans="2:6" s="742" customFormat="1" ht="20.100000000000001" customHeight="1">
      <c r="B4160" s="863"/>
      <c r="C4160" s="734"/>
      <c r="D4160" s="736"/>
      <c r="E4160" s="741"/>
      <c r="F4160" s="586"/>
    </row>
    <row r="4161" spans="2:6" s="742" customFormat="1" ht="20.100000000000001" customHeight="1">
      <c r="B4161" s="863"/>
      <c r="C4161" s="734"/>
      <c r="D4161" s="736"/>
      <c r="E4161" s="741"/>
      <c r="F4161" s="586"/>
    </row>
    <row r="4162" spans="2:6" s="742" customFormat="1" ht="20.100000000000001" customHeight="1">
      <c r="B4162" s="863"/>
      <c r="C4162" s="734"/>
      <c r="D4162" s="736"/>
      <c r="E4162" s="741"/>
      <c r="F4162" s="586"/>
    </row>
    <row r="4163" spans="2:6" s="742" customFormat="1" ht="20.100000000000001" customHeight="1">
      <c r="B4163" s="863"/>
      <c r="C4163" s="734"/>
      <c r="D4163" s="736"/>
      <c r="E4163" s="741"/>
      <c r="F4163" s="586"/>
    </row>
    <row r="4164" spans="2:6" s="742" customFormat="1" ht="20.100000000000001" customHeight="1">
      <c r="B4164" s="863"/>
      <c r="C4164" s="734"/>
      <c r="D4164" s="736"/>
      <c r="E4164" s="741"/>
      <c r="F4164" s="586"/>
    </row>
    <row r="4165" spans="2:6" s="742" customFormat="1" ht="20.100000000000001" customHeight="1">
      <c r="B4165" s="863"/>
      <c r="C4165" s="734"/>
      <c r="D4165" s="736"/>
      <c r="E4165" s="741"/>
      <c r="F4165" s="586"/>
    </row>
    <row r="4166" spans="2:6" s="742" customFormat="1" ht="20.100000000000001" customHeight="1">
      <c r="B4166" s="863"/>
      <c r="C4166" s="734"/>
      <c r="D4166" s="736"/>
      <c r="E4166" s="741"/>
      <c r="F4166" s="586"/>
    </row>
    <row r="4167" spans="2:6" s="742" customFormat="1" ht="20.100000000000001" customHeight="1">
      <c r="B4167" s="863"/>
      <c r="C4167" s="734"/>
      <c r="D4167" s="736"/>
      <c r="E4167" s="741"/>
      <c r="F4167" s="586"/>
    </row>
    <row r="4168" spans="2:6" s="742" customFormat="1" ht="20.100000000000001" customHeight="1">
      <c r="B4168" s="863"/>
      <c r="C4168" s="734"/>
      <c r="D4168" s="736"/>
      <c r="E4168" s="741"/>
      <c r="F4168" s="586"/>
    </row>
    <row r="4169" spans="2:6" s="742" customFormat="1" ht="20.100000000000001" customHeight="1">
      <c r="B4169" s="863"/>
      <c r="C4169" s="734"/>
      <c r="D4169" s="736"/>
      <c r="E4169" s="741"/>
      <c r="F4169" s="586"/>
    </row>
    <row r="4170" spans="2:6" s="742" customFormat="1" ht="20.100000000000001" customHeight="1">
      <c r="B4170" s="863"/>
      <c r="C4170" s="734"/>
      <c r="D4170" s="736"/>
      <c r="E4170" s="741"/>
      <c r="F4170" s="586"/>
    </row>
    <row r="4171" spans="2:6" s="742" customFormat="1" ht="20.100000000000001" customHeight="1">
      <c r="B4171" s="863"/>
      <c r="C4171" s="734"/>
      <c r="D4171" s="736"/>
      <c r="E4171" s="741"/>
      <c r="F4171" s="586"/>
    </row>
    <row r="4172" spans="2:6" s="742" customFormat="1" ht="20.100000000000001" customHeight="1">
      <c r="B4172" s="863"/>
      <c r="C4172" s="734"/>
      <c r="D4172" s="736"/>
      <c r="E4172" s="741"/>
      <c r="F4172" s="586"/>
    </row>
    <row r="4173" spans="2:6" s="742" customFormat="1" ht="20.100000000000001" customHeight="1">
      <c r="B4173" s="863"/>
      <c r="C4173" s="734"/>
      <c r="D4173" s="736"/>
      <c r="E4173" s="741"/>
      <c r="F4173" s="586"/>
    </row>
    <row r="4174" spans="2:6" s="742" customFormat="1" ht="20.100000000000001" customHeight="1">
      <c r="B4174" s="863"/>
      <c r="C4174" s="734"/>
      <c r="D4174" s="736"/>
      <c r="E4174" s="741"/>
      <c r="F4174" s="586"/>
    </row>
    <row r="4175" spans="2:6" s="742" customFormat="1" ht="20.100000000000001" customHeight="1">
      <c r="B4175" s="863"/>
      <c r="C4175" s="734"/>
      <c r="D4175" s="736"/>
      <c r="E4175" s="741"/>
      <c r="F4175" s="586"/>
    </row>
    <row r="4176" spans="2:6" s="742" customFormat="1" ht="20.100000000000001" customHeight="1">
      <c r="B4176" s="863"/>
      <c r="C4176" s="734"/>
      <c r="D4176" s="736"/>
      <c r="E4176" s="741"/>
      <c r="F4176" s="586"/>
    </row>
    <row r="4177" spans="2:6" s="742" customFormat="1" ht="20.100000000000001" customHeight="1">
      <c r="B4177" s="863"/>
      <c r="C4177" s="734"/>
      <c r="D4177" s="736"/>
      <c r="E4177" s="741"/>
      <c r="F4177" s="586"/>
    </row>
    <row r="4178" spans="2:6" s="742" customFormat="1" ht="20.100000000000001" customHeight="1">
      <c r="B4178" s="863"/>
      <c r="C4178" s="734"/>
      <c r="D4178" s="736"/>
      <c r="E4178" s="741"/>
      <c r="F4178" s="586"/>
    </row>
    <row r="4179" spans="2:6" s="742" customFormat="1" ht="20.100000000000001" customHeight="1">
      <c r="B4179" s="863"/>
      <c r="C4179" s="734"/>
      <c r="D4179" s="736"/>
      <c r="E4179" s="741"/>
      <c r="F4179" s="586"/>
    </row>
    <row r="4180" spans="2:6" s="742" customFormat="1" ht="20.100000000000001" customHeight="1">
      <c r="B4180" s="863"/>
      <c r="C4180" s="734"/>
      <c r="D4180" s="736"/>
      <c r="E4180" s="741"/>
      <c r="F4180" s="586"/>
    </row>
    <row r="4181" spans="2:6" s="742" customFormat="1" ht="20.100000000000001" customHeight="1">
      <c r="B4181" s="863"/>
      <c r="C4181" s="734"/>
      <c r="D4181" s="736"/>
      <c r="E4181" s="741"/>
      <c r="F4181" s="586"/>
    </row>
    <row r="4182" spans="2:6" s="742" customFormat="1" ht="20.100000000000001" customHeight="1">
      <c r="B4182" s="863"/>
      <c r="C4182" s="734"/>
      <c r="D4182" s="736"/>
      <c r="E4182" s="741"/>
      <c r="F4182" s="586"/>
    </row>
    <row r="4183" spans="2:6" s="742" customFormat="1" ht="20.100000000000001" customHeight="1">
      <c r="B4183" s="863"/>
      <c r="C4183" s="734"/>
      <c r="D4183" s="736"/>
      <c r="E4183" s="741"/>
      <c r="F4183" s="586"/>
    </row>
    <row r="4184" spans="2:6" s="742" customFormat="1" ht="20.100000000000001" customHeight="1">
      <c r="B4184" s="863"/>
      <c r="C4184" s="734"/>
      <c r="D4184" s="736"/>
      <c r="E4184" s="741"/>
      <c r="F4184" s="586"/>
    </row>
    <row r="4185" spans="2:6" s="742" customFormat="1" ht="20.100000000000001" customHeight="1">
      <c r="B4185" s="863"/>
      <c r="C4185" s="734"/>
      <c r="D4185" s="736"/>
      <c r="E4185" s="741"/>
      <c r="F4185" s="586"/>
    </row>
    <row r="4186" spans="2:6" s="742" customFormat="1" ht="20.100000000000001" customHeight="1">
      <c r="B4186" s="863"/>
      <c r="C4186" s="734"/>
      <c r="D4186" s="736"/>
      <c r="E4186" s="741"/>
      <c r="F4186" s="586"/>
    </row>
    <row r="4187" spans="2:6" s="742" customFormat="1" ht="20.100000000000001" customHeight="1">
      <c r="B4187" s="863"/>
      <c r="C4187" s="734"/>
      <c r="D4187" s="736"/>
      <c r="E4187" s="741"/>
      <c r="F4187" s="586"/>
    </row>
    <row r="4188" spans="2:6" s="742" customFormat="1" ht="20.100000000000001" customHeight="1">
      <c r="B4188" s="863"/>
      <c r="C4188" s="734"/>
      <c r="D4188" s="736"/>
      <c r="E4188" s="741"/>
      <c r="F4188" s="586"/>
    </row>
    <row r="4189" spans="2:6" s="742" customFormat="1" ht="20.100000000000001" customHeight="1">
      <c r="B4189" s="863"/>
      <c r="C4189" s="734"/>
      <c r="D4189" s="736"/>
      <c r="E4189" s="741"/>
      <c r="F4189" s="586"/>
    </row>
    <row r="4190" spans="2:6" s="742" customFormat="1" ht="20.100000000000001" customHeight="1">
      <c r="B4190" s="863"/>
      <c r="C4190" s="734"/>
      <c r="D4190" s="736"/>
      <c r="E4190" s="741"/>
      <c r="F4190" s="586"/>
    </row>
    <row r="4191" spans="2:6" s="742" customFormat="1" ht="20.100000000000001" customHeight="1">
      <c r="B4191" s="863"/>
      <c r="C4191" s="734"/>
      <c r="D4191" s="736"/>
      <c r="E4191" s="741"/>
      <c r="F4191" s="586"/>
    </row>
    <row r="4192" spans="2:6" s="742" customFormat="1" ht="20.100000000000001" customHeight="1">
      <c r="B4192" s="863"/>
      <c r="C4192" s="734"/>
      <c r="D4192" s="736"/>
      <c r="E4192" s="741"/>
      <c r="F4192" s="586"/>
    </row>
    <row r="4193" spans="2:6" s="742" customFormat="1" ht="20.100000000000001" customHeight="1">
      <c r="B4193" s="863"/>
      <c r="C4193" s="734"/>
      <c r="D4193" s="736"/>
      <c r="E4193" s="741"/>
      <c r="F4193" s="586"/>
    </row>
    <row r="4194" spans="2:6" s="742" customFormat="1" ht="20.100000000000001" customHeight="1">
      <c r="B4194" s="863"/>
      <c r="C4194" s="734"/>
      <c r="D4194" s="736"/>
      <c r="E4194" s="741"/>
      <c r="F4194" s="586"/>
    </row>
    <row r="4195" spans="2:6" s="742" customFormat="1" ht="20.100000000000001" customHeight="1">
      <c r="B4195" s="863"/>
      <c r="C4195" s="734"/>
      <c r="D4195" s="736"/>
      <c r="E4195" s="741"/>
      <c r="F4195" s="586"/>
    </row>
    <row r="4196" spans="2:6" s="742" customFormat="1" ht="20.100000000000001" customHeight="1">
      <c r="B4196" s="863"/>
      <c r="C4196" s="734"/>
      <c r="D4196" s="736"/>
      <c r="E4196" s="741"/>
      <c r="F4196" s="586"/>
    </row>
    <row r="4197" spans="2:6" s="742" customFormat="1" ht="20.100000000000001" customHeight="1">
      <c r="B4197" s="863"/>
      <c r="C4197" s="734"/>
      <c r="D4197" s="736"/>
      <c r="E4197" s="741"/>
      <c r="F4197" s="586"/>
    </row>
    <row r="4198" spans="2:6" s="742" customFormat="1" ht="20.100000000000001" customHeight="1">
      <c r="B4198" s="863"/>
      <c r="C4198" s="734"/>
      <c r="D4198" s="736"/>
      <c r="E4198" s="741"/>
      <c r="F4198" s="586"/>
    </row>
    <row r="4199" spans="2:6" s="742" customFormat="1" ht="20.100000000000001" customHeight="1">
      <c r="B4199" s="863"/>
      <c r="C4199" s="734"/>
      <c r="D4199" s="736"/>
      <c r="E4199" s="741"/>
      <c r="F4199" s="586"/>
    </row>
    <row r="4200" spans="2:6" s="742" customFormat="1" ht="20.100000000000001" customHeight="1">
      <c r="B4200" s="863"/>
      <c r="C4200" s="734"/>
      <c r="D4200" s="736"/>
      <c r="E4200" s="741"/>
      <c r="F4200" s="586"/>
    </row>
    <row r="4201" spans="2:6" s="742" customFormat="1" ht="20.100000000000001" customHeight="1">
      <c r="B4201" s="863"/>
      <c r="C4201" s="734"/>
      <c r="D4201" s="736"/>
      <c r="E4201" s="741"/>
      <c r="F4201" s="586"/>
    </row>
    <row r="4202" spans="2:6" s="742" customFormat="1" ht="20.100000000000001" customHeight="1">
      <c r="B4202" s="863"/>
      <c r="C4202" s="734"/>
      <c r="D4202" s="736"/>
      <c r="E4202" s="741"/>
      <c r="F4202" s="586"/>
    </row>
    <row r="4203" spans="2:6" s="742" customFormat="1" ht="20.100000000000001" customHeight="1">
      <c r="B4203" s="863"/>
      <c r="C4203" s="734"/>
      <c r="D4203" s="736"/>
      <c r="E4203" s="741"/>
      <c r="F4203" s="586"/>
    </row>
    <row r="4204" spans="2:6" s="742" customFormat="1" ht="20.100000000000001" customHeight="1">
      <c r="B4204" s="863"/>
      <c r="C4204" s="734"/>
      <c r="D4204" s="736"/>
      <c r="E4204" s="741"/>
      <c r="F4204" s="586"/>
    </row>
    <row r="4205" spans="2:6" s="742" customFormat="1" ht="20.100000000000001" customHeight="1">
      <c r="B4205" s="863"/>
      <c r="C4205" s="734"/>
      <c r="D4205" s="736"/>
      <c r="E4205" s="741"/>
      <c r="F4205" s="586"/>
    </row>
    <row r="4206" spans="2:6" s="742" customFormat="1" ht="20.100000000000001" customHeight="1">
      <c r="B4206" s="863"/>
      <c r="C4206" s="734"/>
      <c r="D4206" s="736"/>
      <c r="E4206" s="741"/>
      <c r="F4206" s="586"/>
    </row>
    <row r="4207" spans="2:6" s="742" customFormat="1" ht="20.100000000000001" customHeight="1">
      <c r="B4207" s="863"/>
      <c r="C4207" s="734"/>
      <c r="D4207" s="736"/>
      <c r="E4207" s="741"/>
      <c r="F4207" s="586"/>
    </row>
    <row r="4208" spans="2:6" s="742" customFormat="1" ht="20.100000000000001" customHeight="1">
      <c r="B4208" s="863"/>
      <c r="C4208" s="734"/>
      <c r="D4208" s="736"/>
      <c r="E4208" s="741"/>
      <c r="F4208" s="586"/>
    </row>
    <row r="4209" spans="2:6" s="742" customFormat="1" ht="20.100000000000001" customHeight="1">
      <c r="B4209" s="863"/>
      <c r="C4209" s="734"/>
      <c r="D4209" s="736"/>
      <c r="E4209" s="741"/>
      <c r="F4209" s="586"/>
    </row>
    <row r="4210" spans="2:6" s="742" customFormat="1" ht="20.100000000000001" customHeight="1">
      <c r="B4210" s="863"/>
      <c r="C4210" s="734"/>
      <c r="D4210" s="736"/>
      <c r="E4210" s="741"/>
      <c r="F4210" s="586"/>
    </row>
    <row r="4211" spans="2:6" s="742" customFormat="1" ht="20.100000000000001" customHeight="1">
      <c r="B4211" s="863"/>
      <c r="C4211" s="734"/>
      <c r="D4211" s="736"/>
      <c r="E4211" s="741"/>
      <c r="F4211" s="586"/>
    </row>
    <row r="4212" spans="2:6" s="742" customFormat="1" ht="20.100000000000001" customHeight="1">
      <c r="B4212" s="863"/>
      <c r="C4212" s="734"/>
      <c r="D4212" s="736"/>
      <c r="E4212" s="741"/>
      <c r="F4212" s="586"/>
    </row>
    <row r="4213" spans="2:6" s="742" customFormat="1" ht="20.100000000000001" customHeight="1">
      <c r="B4213" s="863"/>
      <c r="C4213" s="734"/>
      <c r="D4213" s="736"/>
      <c r="E4213" s="741"/>
      <c r="F4213" s="586"/>
    </row>
    <row r="4214" spans="2:6" s="742" customFormat="1" ht="20.100000000000001" customHeight="1">
      <c r="B4214" s="863"/>
      <c r="C4214" s="734"/>
      <c r="D4214" s="736"/>
      <c r="E4214" s="741"/>
      <c r="F4214" s="586"/>
    </row>
    <row r="4215" spans="2:6" s="742" customFormat="1" ht="20.100000000000001" customHeight="1">
      <c r="B4215" s="863"/>
      <c r="C4215" s="734"/>
      <c r="D4215" s="736"/>
      <c r="E4215" s="741"/>
      <c r="F4215" s="586"/>
    </row>
    <row r="4216" spans="2:6" s="742" customFormat="1" ht="20.100000000000001" customHeight="1">
      <c r="B4216" s="863"/>
      <c r="C4216" s="734"/>
      <c r="D4216" s="736"/>
      <c r="E4216" s="741"/>
      <c r="F4216" s="586"/>
    </row>
    <row r="4217" spans="2:6" s="742" customFormat="1" ht="20.100000000000001" customHeight="1">
      <c r="B4217" s="863"/>
      <c r="C4217" s="734"/>
      <c r="D4217" s="736"/>
      <c r="E4217" s="741"/>
      <c r="F4217" s="586"/>
    </row>
    <row r="4218" spans="2:6" s="742" customFormat="1" ht="20.100000000000001" customHeight="1">
      <c r="B4218" s="863"/>
      <c r="C4218" s="734"/>
      <c r="D4218" s="736"/>
      <c r="E4218" s="741"/>
      <c r="F4218" s="586"/>
    </row>
    <row r="4219" spans="2:6" s="742" customFormat="1" ht="20.100000000000001" customHeight="1">
      <c r="B4219" s="863"/>
      <c r="C4219" s="734"/>
      <c r="D4219" s="736"/>
      <c r="E4219" s="741"/>
      <c r="F4219" s="586"/>
    </row>
    <row r="4220" spans="2:6" s="742" customFormat="1" ht="20.100000000000001" customHeight="1">
      <c r="B4220" s="863"/>
      <c r="C4220" s="734"/>
      <c r="D4220" s="736"/>
      <c r="E4220" s="741"/>
      <c r="F4220" s="586"/>
    </row>
    <row r="4221" spans="2:6" s="742" customFormat="1" ht="20.100000000000001" customHeight="1">
      <c r="B4221" s="863"/>
      <c r="C4221" s="734"/>
      <c r="D4221" s="736"/>
      <c r="E4221" s="741"/>
      <c r="F4221" s="586"/>
    </row>
    <row r="4222" spans="2:6" s="742" customFormat="1" ht="20.100000000000001" customHeight="1">
      <c r="B4222" s="863"/>
      <c r="C4222" s="734"/>
      <c r="D4222" s="736"/>
      <c r="E4222" s="741"/>
      <c r="F4222" s="586"/>
    </row>
    <row r="4223" spans="2:6" s="742" customFormat="1" ht="20.100000000000001" customHeight="1">
      <c r="B4223" s="863"/>
      <c r="C4223" s="734"/>
      <c r="D4223" s="736"/>
      <c r="E4223" s="741"/>
      <c r="F4223" s="586"/>
    </row>
    <row r="4224" spans="2:6" s="742" customFormat="1" ht="20.100000000000001" customHeight="1">
      <c r="B4224" s="863"/>
      <c r="C4224" s="734"/>
      <c r="D4224" s="736"/>
      <c r="E4224" s="741"/>
      <c r="F4224" s="586"/>
    </row>
    <row r="4225" spans="2:6" s="742" customFormat="1" ht="20.100000000000001" customHeight="1">
      <c r="B4225" s="863"/>
      <c r="C4225" s="734"/>
      <c r="D4225" s="736"/>
      <c r="E4225" s="741"/>
      <c r="F4225" s="586"/>
    </row>
    <row r="4226" spans="2:6" s="742" customFormat="1" ht="20.100000000000001" customHeight="1">
      <c r="B4226" s="863"/>
      <c r="C4226" s="734"/>
      <c r="D4226" s="736"/>
      <c r="E4226" s="741"/>
      <c r="F4226" s="586"/>
    </row>
    <row r="4227" spans="2:6" s="742" customFormat="1" ht="20.100000000000001" customHeight="1">
      <c r="B4227" s="863"/>
      <c r="C4227" s="734"/>
      <c r="D4227" s="736"/>
      <c r="E4227" s="741"/>
      <c r="F4227" s="586"/>
    </row>
    <row r="4228" spans="2:6" s="742" customFormat="1" ht="20.100000000000001" customHeight="1">
      <c r="B4228" s="863"/>
      <c r="C4228" s="734"/>
      <c r="D4228" s="736"/>
      <c r="E4228" s="741"/>
      <c r="F4228" s="586"/>
    </row>
    <row r="4229" spans="2:6" s="742" customFormat="1" ht="20.100000000000001" customHeight="1">
      <c r="B4229" s="863"/>
      <c r="C4229" s="734"/>
      <c r="D4229" s="736"/>
      <c r="E4229" s="741"/>
      <c r="F4229" s="586"/>
    </row>
    <row r="4230" spans="2:6" s="742" customFormat="1" ht="20.100000000000001" customHeight="1">
      <c r="B4230" s="863"/>
      <c r="C4230" s="734"/>
      <c r="D4230" s="736"/>
      <c r="E4230" s="741"/>
      <c r="F4230" s="586"/>
    </row>
    <row r="4231" spans="2:6" s="742" customFormat="1" ht="20.100000000000001" customHeight="1">
      <c r="B4231" s="863"/>
      <c r="C4231" s="734"/>
      <c r="D4231" s="736"/>
      <c r="E4231" s="741"/>
      <c r="F4231" s="586"/>
    </row>
    <row r="4232" spans="2:6" s="742" customFormat="1" ht="20.100000000000001" customHeight="1">
      <c r="B4232" s="863"/>
      <c r="C4232" s="734"/>
      <c r="D4232" s="736"/>
      <c r="E4232" s="741"/>
      <c r="F4232" s="586"/>
    </row>
    <row r="4233" spans="2:6" s="742" customFormat="1" ht="20.100000000000001" customHeight="1">
      <c r="B4233" s="863"/>
      <c r="C4233" s="734"/>
      <c r="D4233" s="736"/>
      <c r="E4233" s="741"/>
      <c r="F4233" s="586"/>
    </row>
    <row r="4234" spans="2:6" s="742" customFormat="1" ht="20.100000000000001" customHeight="1">
      <c r="B4234" s="863"/>
      <c r="C4234" s="734"/>
      <c r="D4234" s="736"/>
      <c r="E4234" s="741"/>
      <c r="F4234" s="586"/>
    </row>
    <row r="4235" spans="2:6" s="742" customFormat="1" ht="20.100000000000001" customHeight="1">
      <c r="B4235" s="863"/>
      <c r="C4235" s="734"/>
      <c r="D4235" s="736"/>
      <c r="E4235" s="741"/>
      <c r="F4235" s="586"/>
    </row>
    <row r="4236" spans="2:6" s="742" customFormat="1" ht="20.100000000000001" customHeight="1">
      <c r="B4236" s="863"/>
      <c r="C4236" s="734"/>
      <c r="D4236" s="736"/>
      <c r="E4236" s="741"/>
      <c r="F4236" s="586"/>
    </row>
    <row r="4237" spans="2:6" s="742" customFormat="1" ht="20.100000000000001" customHeight="1">
      <c r="B4237" s="863"/>
      <c r="C4237" s="734"/>
      <c r="D4237" s="736"/>
      <c r="E4237" s="741"/>
      <c r="F4237" s="586"/>
    </row>
    <row r="4238" spans="2:6" s="742" customFormat="1" ht="20.100000000000001" customHeight="1">
      <c r="B4238" s="863"/>
      <c r="C4238" s="734"/>
      <c r="D4238" s="736"/>
      <c r="E4238" s="741"/>
      <c r="F4238" s="586"/>
    </row>
    <row r="4239" spans="2:6" s="742" customFormat="1" ht="20.100000000000001" customHeight="1">
      <c r="B4239" s="863"/>
      <c r="C4239" s="734"/>
      <c r="D4239" s="736"/>
      <c r="E4239" s="741"/>
      <c r="F4239" s="586"/>
    </row>
    <row r="4240" spans="2:6" s="742" customFormat="1" ht="20.100000000000001" customHeight="1">
      <c r="B4240" s="863"/>
      <c r="C4240" s="734"/>
      <c r="D4240" s="736"/>
      <c r="E4240" s="741"/>
      <c r="F4240" s="586"/>
    </row>
    <row r="4241" spans="2:6" s="742" customFormat="1" ht="20.100000000000001" customHeight="1">
      <c r="B4241" s="863"/>
      <c r="C4241" s="734"/>
      <c r="D4241" s="736"/>
      <c r="E4241" s="741"/>
      <c r="F4241" s="586"/>
    </row>
    <row r="4242" spans="2:6" s="742" customFormat="1" ht="20.100000000000001" customHeight="1">
      <c r="B4242" s="863"/>
      <c r="C4242" s="734"/>
      <c r="D4242" s="736"/>
      <c r="E4242" s="741"/>
      <c r="F4242" s="586"/>
    </row>
    <row r="4243" spans="2:6" s="742" customFormat="1" ht="20.100000000000001" customHeight="1">
      <c r="B4243" s="863"/>
      <c r="C4243" s="734"/>
      <c r="D4243" s="736"/>
      <c r="E4243" s="741"/>
      <c r="F4243" s="586"/>
    </row>
    <row r="4244" spans="2:6" s="742" customFormat="1" ht="20.100000000000001" customHeight="1">
      <c r="B4244" s="863"/>
      <c r="C4244" s="734"/>
      <c r="D4244" s="736"/>
      <c r="E4244" s="741"/>
      <c r="F4244" s="586"/>
    </row>
    <row r="4245" spans="2:6" s="742" customFormat="1" ht="20.100000000000001" customHeight="1">
      <c r="B4245" s="863"/>
      <c r="C4245" s="734"/>
      <c r="D4245" s="736"/>
      <c r="E4245" s="741"/>
      <c r="F4245" s="586"/>
    </row>
    <row r="4246" spans="2:6" s="742" customFormat="1" ht="20.100000000000001" customHeight="1">
      <c r="B4246" s="863"/>
      <c r="C4246" s="734"/>
      <c r="D4246" s="736"/>
      <c r="E4246" s="741"/>
      <c r="F4246" s="586"/>
    </row>
    <row r="4247" spans="2:6" s="742" customFormat="1" ht="20.100000000000001" customHeight="1">
      <c r="B4247" s="863"/>
      <c r="C4247" s="734"/>
      <c r="D4247" s="736"/>
      <c r="E4247" s="741"/>
      <c r="F4247" s="586"/>
    </row>
    <row r="4248" spans="2:6" s="742" customFormat="1" ht="20.100000000000001" customHeight="1">
      <c r="B4248" s="863"/>
      <c r="C4248" s="734"/>
      <c r="D4248" s="736"/>
      <c r="E4248" s="741"/>
      <c r="F4248" s="586"/>
    </row>
    <row r="4249" spans="2:6" s="742" customFormat="1" ht="20.100000000000001" customHeight="1">
      <c r="B4249" s="863"/>
      <c r="C4249" s="734"/>
      <c r="D4249" s="736"/>
      <c r="E4249" s="741"/>
      <c r="F4249" s="586"/>
    </row>
    <row r="4250" spans="2:6" s="742" customFormat="1" ht="20.100000000000001" customHeight="1">
      <c r="B4250" s="863"/>
      <c r="C4250" s="734"/>
      <c r="D4250" s="736"/>
      <c r="E4250" s="741"/>
      <c r="F4250" s="586"/>
    </row>
    <row r="4251" spans="2:6" s="742" customFormat="1" ht="20.100000000000001" customHeight="1">
      <c r="B4251" s="863"/>
      <c r="C4251" s="734"/>
      <c r="D4251" s="736"/>
      <c r="E4251" s="741"/>
      <c r="F4251" s="586"/>
    </row>
    <row r="4252" spans="2:6" s="742" customFormat="1" ht="20.100000000000001" customHeight="1">
      <c r="B4252" s="863"/>
      <c r="C4252" s="734"/>
      <c r="D4252" s="736"/>
      <c r="E4252" s="741"/>
      <c r="F4252" s="586"/>
    </row>
    <row r="4253" spans="2:6" s="742" customFormat="1" ht="20.100000000000001" customHeight="1">
      <c r="B4253" s="863"/>
      <c r="C4253" s="734"/>
      <c r="D4253" s="736"/>
      <c r="E4253" s="741"/>
      <c r="F4253" s="586"/>
    </row>
    <row r="4254" spans="2:6" s="742" customFormat="1" ht="20.100000000000001" customHeight="1">
      <c r="B4254" s="863"/>
      <c r="C4254" s="734"/>
      <c r="D4254" s="736"/>
      <c r="E4254" s="741"/>
      <c r="F4254" s="586"/>
    </row>
    <row r="4255" spans="2:6" s="742" customFormat="1" ht="20.100000000000001" customHeight="1">
      <c r="B4255" s="863"/>
      <c r="C4255" s="734"/>
      <c r="D4255" s="736"/>
      <c r="E4255" s="741"/>
      <c r="F4255" s="586"/>
    </row>
    <row r="4256" spans="2:6" s="742" customFormat="1" ht="20.100000000000001" customHeight="1">
      <c r="B4256" s="863"/>
      <c r="C4256" s="734"/>
      <c r="D4256" s="736"/>
      <c r="E4256" s="741"/>
      <c r="F4256" s="586"/>
    </row>
    <row r="4257" spans="2:6" s="742" customFormat="1" ht="20.100000000000001" customHeight="1">
      <c r="B4257" s="863"/>
      <c r="C4257" s="734"/>
      <c r="D4257" s="736"/>
      <c r="E4257" s="741"/>
      <c r="F4257" s="586"/>
    </row>
    <row r="4258" spans="2:6" s="742" customFormat="1" ht="33" customHeight="1">
      <c r="B4258" s="863"/>
      <c r="C4258" s="734"/>
      <c r="D4258" s="736"/>
      <c r="E4258" s="741"/>
      <c r="F4258" s="586"/>
    </row>
    <row r="4259" spans="2:6" s="742" customFormat="1" ht="20.100000000000001" customHeight="1">
      <c r="B4259" s="863"/>
      <c r="C4259" s="734"/>
      <c r="D4259" s="736"/>
      <c r="E4259" s="741"/>
      <c r="F4259" s="586"/>
    </row>
    <row r="4260" spans="2:6" s="742" customFormat="1" ht="20.100000000000001" customHeight="1">
      <c r="B4260" s="863"/>
      <c r="C4260" s="734"/>
      <c r="D4260" s="736"/>
      <c r="E4260" s="741"/>
      <c r="F4260" s="586"/>
    </row>
    <row r="4261" spans="2:6" s="742" customFormat="1" ht="20.100000000000001" customHeight="1">
      <c r="B4261" s="863"/>
      <c r="C4261" s="734"/>
      <c r="D4261" s="736"/>
      <c r="E4261" s="741"/>
      <c r="F4261" s="586"/>
    </row>
    <row r="4262" spans="2:6" s="742" customFormat="1" ht="20.100000000000001" customHeight="1">
      <c r="B4262" s="863"/>
      <c r="C4262" s="734"/>
      <c r="D4262" s="736"/>
      <c r="E4262" s="741"/>
      <c r="F4262" s="586"/>
    </row>
    <row r="4263" spans="2:6" s="742" customFormat="1" ht="20.100000000000001" customHeight="1">
      <c r="B4263" s="863"/>
      <c r="C4263" s="734"/>
      <c r="D4263" s="736"/>
      <c r="E4263" s="741"/>
      <c r="F4263" s="586"/>
    </row>
    <row r="4264" spans="2:6" s="742" customFormat="1" ht="20.100000000000001" customHeight="1">
      <c r="B4264" s="863"/>
      <c r="C4264" s="734"/>
      <c r="D4264" s="736"/>
      <c r="E4264" s="741"/>
      <c r="F4264" s="586"/>
    </row>
    <row r="4265" spans="2:6" s="742" customFormat="1" ht="20.100000000000001" customHeight="1">
      <c r="B4265" s="863"/>
      <c r="C4265" s="734"/>
      <c r="D4265" s="736"/>
      <c r="E4265" s="741"/>
      <c r="F4265" s="586"/>
    </row>
    <row r="4266" spans="2:6" s="742" customFormat="1" ht="20.100000000000001" customHeight="1">
      <c r="B4266" s="863"/>
      <c r="C4266" s="734"/>
      <c r="D4266" s="736"/>
      <c r="E4266" s="741"/>
      <c r="F4266" s="586"/>
    </row>
    <row r="4267" spans="2:6" s="742" customFormat="1" ht="20.100000000000001" customHeight="1">
      <c r="B4267" s="863"/>
      <c r="C4267" s="734"/>
      <c r="D4267" s="736"/>
      <c r="E4267" s="741"/>
      <c r="F4267" s="586"/>
    </row>
    <row r="4268" spans="2:6" s="742" customFormat="1" ht="20.100000000000001" customHeight="1">
      <c r="B4268" s="863"/>
      <c r="C4268" s="734"/>
      <c r="D4268" s="736"/>
      <c r="E4268" s="741"/>
      <c r="F4268" s="586"/>
    </row>
    <row r="4269" spans="2:6" s="742" customFormat="1" ht="20.100000000000001" customHeight="1">
      <c r="B4269" s="863"/>
      <c r="C4269" s="734"/>
      <c r="D4269" s="736"/>
      <c r="E4269" s="741"/>
      <c r="F4269" s="586"/>
    </row>
    <row r="4270" spans="2:6" s="742" customFormat="1" ht="20.100000000000001" customHeight="1">
      <c r="B4270" s="863"/>
      <c r="C4270" s="734"/>
      <c r="D4270" s="736"/>
      <c r="E4270" s="741"/>
      <c r="F4270" s="586"/>
    </row>
    <row r="4271" spans="2:6" s="742" customFormat="1" ht="20.100000000000001" customHeight="1">
      <c r="B4271" s="863"/>
      <c r="C4271" s="734"/>
      <c r="D4271" s="736"/>
      <c r="E4271" s="741"/>
      <c r="F4271" s="586"/>
    </row>
    <row r="4272" spans="2:6" s="742" customFormat="1" ht="20.100000000000001" customHeight="1">
      <c r="B4272" s="863"/>
      <c r="C4272" s="734"/>
      <c r="D4272" s="736"/>
      <c r="E4272" s="741"/>
      <c r="F4272" s="586"/>
    </row>
    <row r="4273" spans="2:6" s="742" customFormat="1" ht="20.100000000000001" customHeight="1">
      <c r="B4273" s="863"/>
      <c r="C4273" s="734"/>
      <c r="D4273" s="736"/>
      <c r="E4273" s="741"/>
      <c r="F4273" s="586"/>
    </row>
    <row r="4274" spans="2:6" s="742" customFormat="1" ht="20.100000000000001" customHeight="1">
      <c r="B4274" s="863"/>
      <c r="C4274" s="734"/>
      <c r="D4274" s="736"/>
      <c r="E4274" s="741"/>
      <c r="F4274" s="586"/>
    </row>
    <row r="4275" spans="2:6" s="742" customFormat="1" ht="20.100000000000001" customHeight="1">
      <c r="B4275" s="863"/>
      <c r="C4275" s="734"/>
      <c r="D4275" s="736"/>
      <c r="E4275" s="741"/>
      <c r="F4275" s="586"/>
    </row>
    <row r="4276" spans="2:6" s="742" customFormat="1" ht="20.100000000000001" customHeight="1">
      <c r="B4276" s="863"/>
      <c r="C4276" s="734"/>
      <c r="D4276" s="736"/>
      <c r="E4276" s="741"/>
      <c r="F4276" s="586"/>
    </row>
    <row r="4277" spans="2:6" s="742" customFormat="1" ht="20.100000000000001" customHeight="1">
      <c r="B4277" s="863"/>
      <c r="C4277" s="734"/>
      <c r="D4277" s="736"/>
      <c r="E4277" s="741"/>
      <c r="F4277" s="586"/>
    </row>
    <row r="4278" spans="2:6" s="742" customFormat="1" ht="20.100000000000001" customHeight="1">
      <c r="B4278" s="863"/>
      <c r="C4278" s="734"/>
      <c r="D4278" s="736"/>
      <c r="E4278" s="741"/>
      <c r="F4278" s="586"/>
    </row>
    <row r="4279" spans="2:6" s="742" customFormat="1" ht="20.100000000000001" customHeight="1">
      <c r="B4279" s="863"/>
      <c r="C4279" s="734"/>
      <c r="D4279" s="736"/>
      <c r="E4279" s="741"/>
      <c r="F4279" s="586"/>
    </row>
    <row r="4280" spans="2:6" s="742" customFormat="1" ht="20.100000000000001" customHeight="1">
      <c r="B4280" s="863"/>
      <c r="C4280" s="734"/>
      <c r="D4280" s="736"/>
      <c r="E4280" s="741"/>
      <c r="F4280" s="586"/>
    </row>
    <row r="4281" spans="2:6" s="742" customFormat="1" ht="20.100000000000001" customHeight="1">
      <c r="B4281" s="863"/>
      <c r="C4281" s="734"/>
      <c r="D4281" s="736"/>
      <c r="E4281" s="741"/>
      <c r="F4281" s="586"/>
    </row>
    <row r="4282" spans="2:6" s="742" customFormat="1" ht="20.100000000000001" customHeight="1">
      <c r="B4282" s="863"/>
      <c r="C4282" s="734"/>
      <c r="D4282" s="736"/>
      <c r="E4282" s="741"/>
      <c r="F4282" s="586"/>
    </row>
    <row r="4283" spans="2:6" s="742" customFormat="1" ht="20.100000000000001" customHeight="1">
      <c r="B4283" s="863"/>
      <c r="C4283" s="734"/>
      <c r="D4283" s="736"/>
      <c r="E4283" s="741"/>
      <c r="F4283" s="586"/>
    </row>
    <row r="4284" spans="2:6" s="742" customFormat="1" ht="20.100000000000001" customHeight="1">
      <c r="B4284" s="863"/>
      <c r="C4284" s="734"/>
      <c r="D4284" s="736"/>
      <c r="E4284" s="741"/>
      <c r="F4284" s="586"/>
    </row>
    <row r="4285" spans="2:6" s="742" customFormat="1" ht="20.100000000000001" customHeight="1">
      <c r="B4285" s="863"/>
      <c r="C4285" s="734"/>
      <c r="D4285" s="736"/>
      <c r="E4285" s="741"/>
      <c r="F4285" s="586"/>
    </row>
    <row r="4286" spans="2:6" s="742" customFormat="1" ht="20.100000000000001" customHeight="1">
      <c r="B4286" s="863"/>
      <c r="C4286" s="734"/>
      <c r="D4286" s="736"/>
      <c r="E4286" s="741"/>
      <c r="F4286" s="586"/>
    </row>
    <row r="4287" spans="2:6" s="742" customFormat="1" ht="20.100000000000001" customHeight="1">
      <c r="B4287" s="863"/>
      <c r="C4287" s="734"/>
      <c r="D4287" s="736"/>
      <c r="E4287" s="741"/>
      <c r="F4287" s="586"/>
    </row>
    <row r="4288" spans="2:6" s="742" customFormat="1" ht="20.100000000000001" customHeight="1">
      <c r="B4288" s="863"/>
      <c r="C4288" s="734"/>
      <c r="D4288" s="736"/>
      <c r="E4288" s="741"/>
      <c r="F4288" s="586"/>
    </row>
    <row r="4289" spans="2:6" s="742" customFormat="1" ht="20.100000000000001" customHeight="1">
      <c r="B4289" s="863"/>
      <c r="C4289" s="734"/>
      <c r="D4289" s="736"/>
      <c r="E4289" s="741"/>
      <c r="F4289" s="586"/>
    </row>
    <row r="4290" spans="2:6" s="742" customFormat="1" ht="20.100000000000001" customHeight="1">
      <c r="B4290" s="863"/>
      <c r="C4290" s="734"/>
      <c r="D4290" s="736"/>
      <c r="E4290" s="741"/>
      <c r="F4290" s="586"/>
    </row>
    <row r="4291" spans="2:6" s="742" customFormat="1" ht="20.100000000000001" customHeight="1">
      <c r="B4291" s="863"/>
      <c r="C4291" s="734"/>
      <c r="D4291" s="736"/>
      <c r="E4291" s="741"/>
      <c r="F4291" s="586"/>
    </row>
    <row r="4292" spans="2:6" s="742" customFormat="1" ht="20.100000000000001" customHeight="1">
      <c r="B4292" s="863"/>
      <c r="C4292" s="734"/>
      <c r="D4292" s="736"/>
      <c r="E4292" s="741"/>
      <c r="F4292" s="586"/>
    </row>
    <row r="4293" spans="2:6" s="742" customFormat="1" ht="20.100000000000001" customHeight="1">
      <c r="B4293" s="863"/>
      <c r="C4293" s="734"/>
      <c r="D4293" s="736"/>
      <c r="E4293" s="741"/>
      <c r="F4293" s="586"/>
    </row>
    <row r="4294" spans="2:6" s="742" customFormat="1" ht="20.100000000000001" customHeight="1">
      <c r="B4294" s="863"/>
      <c r="C4294" s="734"/>
      <c r="D4294" s="736"/>
      <c r="E4294" s="741"/>
      <c r="F4294" s="586"/>
    </row>
    <row r="4295" spans="2:6" s="742" customFormat="1" ht="20.100000000000001" customHeight="1">
      <c r="B4295" s="863"/>
      <c r="C4295" s="734"/>
      <c r="D4295" s="736"/>
      <c r="E4295" s="741"/>
      <c r="F4295" s="586"/>
    </row>
    <row r="4296" spans="2:6" s="742" customFormat="1" ht="20.100000000000001" customHeight="1">
      <c r="B4296" s="863"/>
      <c r="C4296" s="734"/>
      <c r="D4296" s="736"/>
      <c r="E4296" s="741"/>
      <c r="F4296" s="586"/>
    </row>
    <row r="4297" spans="2:6" s="742" customFormat="1" ht="20.100000000000001" customHeight="1">
      <c r="B4297" s="863"/>
      <c r="C4297" s="734"/>
      <c r="D4297" s="736"/>
      <c r="E4297" s="741"/>
      <c r="F4297" s="586"/>
    </row>
    <row r="4298" spans="2:6" s="742" customFormat="1" ht="20.100000000000001" customHeight="1">
      <c r="B4298" s="863"/>
      <c r="C4298" s="734"/>
      <c r="D4298" s="736"/>
      <c r="E4298" s="741"/>
      <c r="F4298" s="586"/>
    </row>
    <row r="4299" spans="2:6" s="742" customFormat="1" ht="20.100000000000001" customHeight="1">
      <c r="B4299" s="863"/>
      <c r="C4299" s="734"/>
      <c r="D4299" s="736"/>
      <c r="E4299" s="741"/>
      <c r="F4299" s="586"/>
    </row>
    <row r="4300" spans="2:6" s="742" customFormat="1" ht="20.100000000000001" customHeight="1">
      <c r="B4300" s="863"/>
      <c r="C4300" s="734"/>
      <c r="D4300" s="736"/>
      <c r="E4300" s="741"/>
      <c r="F4300" s="586"/>
    </row>
    <row r="4301" spans="2:6" s="742" customFormat="1" ht="20.100000000000001" customHeight="1">
      <c r="B4301" s="863"/>
      <c r="C4301" s="734"/>
      <c r="D4301" s="736"/>
      <c r="E4301" s="741"/>
      <c r="F4301" s="586"/>
    </row>
    <row r="4302" spans="2:6" s="742" customFormat="1" ht="20.100000000000001" customHeight="1">
      <c r="B4302" s="863"/>
      <c r="C4302" s="734"/>
      <c r="D4302" s="736"/>
      <c r="E4302" s="741"/>
      <c r="F4302" s="586"/>
    </row>
    <row r="4303" spans="2:6" s="742" customFormat="1" ht="20.100000000000001" customHeight="1">
      <c r="B4303" s="863"/>
      <c r="C4303" s="734"/>
      <c r="D4303" s="736"/>
      <c r="E4303" s="741"/>
      <c r="F4303" s="586"/>
    </row>
    <row r="4304" spans="2:6" s="742" customFormat="1" ht="20.100000000000001" customHeight="1">
      <c r="B4304" s="863"/>
      <c r="C4304" s="734"/>
      <c r="D4304" s="736"/>
      <c r="E4304" s="741"/>
      <c r="F4304" s="586"/>
    </row>
    <row r="4305" spans="2:6" s="742" customFormat="1" ht="20.100000000000001" customHeight="1">
      <c r="B4305" s="863"/>
      <c r="C4305" s="734"/>
      <c r="D4305" s="736"/>
      <c r="E4305" s="741"/>
      <c r="F4305" s="586"/>
    </row>
    <row r="4306" spans="2:6" s="742" customFormat="1" ht="20.100000000000001" customHeight="1">
      <c r="B4306" s="863"/>
      <c r="C4306" s="734"/>
      <c r="D4306" s="736"/>
      <c r="E4306" s="741"/>
      <c r="F4306" s="586"/>
    </row>
    <row r="4307" spans="2:6" s="742" customFormat="1" ht="20.100000000000001" customHeight="1">
      <c r="B4307" s="863"/>
      <c r="C4307" s="734"/>
      <c r="D4307" s="736"/>
      <c r="E4307" s="741"/>
      <c r="F4307" s="586"/>
    </row>
    <row r="4308" spans="2:6" s="742" customFormat="1" ht="20.100000000000001" customHeight="1">
      <c r="B4308" s="863"/>
      <c r="C4308" s="734"/>
      <c r="D4308" s="736"/>
      <c r="E4308" s="741"/>
      <c r="F4308" s="586"/>
    </row>
    <row r="4309" spans="2:6" s="742" customFormat="1" ht="20.100000000000001" customHeight="1">
      <c r="B4309" s="863"/>
      <c r="C4309" s="734"/>
      <c r="D4309" s="736"/>
      <c r="E4309" s="741"/>
      <c r="F4309" s="586"/>
    </row>
    <row r="4310" spans="2:6" s="742" customFormat="1" ht="20.100000000000001" customHeight="1">
      <c r="B4310" s="863"/>
      <c r="C4310" s="734"/>
      <c r="D4310" s="736"/>
      <c r="E4310" s="741"/>
      <c r="F4310" s="586"/>
    </row>
    <row r="4311" spans="2:6" s="742" customFormat="1" ht="20.100000000000001" customHeight="1">
      <c r="B4311" s="863"/>
      <c r="C4311" s="734"/>
      <c r="D4311" s="736"/>
      <c r="E4311" s="741"/>
      <c r="F4311" s="586"/>
    </row>
    <row r="4312" spans="2:6" s="742" customFormat="1" ht="20.100000000000001" customHeight="1">
      <c r="B4312" s="863"/>
      <c r="C4312" s="734"/>
      <c r="D4312" s="736"/>
      <c r="E4312" s="741"/>
      <c r="F4312" s="586"/>
    </row>
    <row r="4313" spans="2:6" s="742" customFormat="1" ht="20.100000000000001" customHeight="1">
      <c r="B4313" s="863"/>
      <c r="C4313" s="734"/>
      <c r="D4313" s="736"/>
      <c r="E4313" s="741"/>
      <c r="F4313" s="586"/>
    </row>
    <row r="4314" spans="2:6" s="742" customFormat="1" ht="20.100000000000001" customHeight="1">
      <c r="B4314" s="863"/>
      <c r="C4314" s="734"/>
      <c r="D4314" s="736"/>
      <c r="E4314" s="741"/>
      <c r="F4314" s="586"/>
    </row>
    <row r="4315" spans="2:6" s="742" customFormat="1" ht="20.100000000000001" customHeight="1">
      <c r="B4315" s="863"/>
      <c r="C4315" s="734"/>
      <c r="D4315" s="736"/>
      <c r="E4315" s="741"/>
      <c r="F4315" s="586"/>
    </row>
    <row r="4316" spans="2:6" s="742" customFormat="1" ht="20.100000000000001" customHeight="1">
      <c r="B4316" s="863"/>
      <c r="C4316" s="734"/>
      <c r="D4316" s="736"/>
      <c r="E4316" s="741"/>
      <c r="F4316" s="586"/>
    </row>
    <row r="4317" spans="2:6" s="742" customFormat="1" ht="20.100000000000001" customHeight="1">
      <c r="B4317" s="863"/>
      <c r="C4317" s="734"/>
      <c r="D4317" s="736"/>
      <c r="E4317" s="741"/>
      <c r="F4317" s="586"/>
    </row>
    <row r="4318" spans="2:6" s="742" customFormat="1" ht="20.100000000000001" customHeight="1">
      <c r="B4318" s="863"/>
      <c r="C4318" s="734"/>
      <c r="D4318" s="736"/>
      <c r="E4318" s="741"/>
      <c r="F4318" s="586"/>
    </row>
    <row r="4319" spans="2:6" s="742" customFormat="1" ht="20.100000000000001" customHeight="1">
      <c r="B4319" s="863"/>
      <c r="C4319" s="734"/>
      <c r="D4319" s="736"/>
      <c r="E4319" s="741"/>
      <c r="F4319" s="586"/>
    </row>
    <row r="4320" spans="2:6" s="742" customFormat="1" ht="20.100000000000001" customHeight="1">
      <c r="B4320" s="863"/>
      <c r="C4320" s="734"/>
      <c r="D4320" s="736"/>
      <c r="E4320" s="741"/>
      <c r="F4320" s="586"/>
    </row>
    <row r="4321" spans="2:6" s="742" customFormat="1" ht="20.100000000000001" customHeight="1">
      <c r="B4321" s="863"/>
      <c r="C4321" s="734"/>
      <c r="D4321" s="736"/>
      <c r="E4321" s="741"/>
      <c r="F4321" s="586"/>
    </row>
    <row r="4322" spans="2:6" s="742" customFormat="1" ht="20.100000000000001" customHeight="1">
      <c r="B4322" s="863"/>
      <c r="C4322" s="734"/>
      <c r="D4322" s="736"/>
      <c r="E4322" s="741"/>
      <c r="F4322" s="586"/>
    </row>
    <row r="4323" spans="2:6" s="742" customFormat="1" ht="20.100000000000001" customHeight="1">
      <c r="B4323" s="863"/>
      <c r="C4323" s="734"/>
      <c r="D4323" s="736"/>
      <c r="E4323" s="741"/>
      <c r="F4323" s="586"/>
    </row>
    <row r="4324" spans="2:6" s="742" customFormat="1" ht="20.100000000000001" customHeight="1">
      <c r="B4324" s="863"/>
      <c r="C4324" s="734"/>
      <c r="D4324" s="736"/>
      <c r="E4324" s="741"/>
      <c r="F4324" s="586"/>
    </row>
    <row r="4325" spans="2:6" s="742" customFormat="1" ht="20.100000000000001" customHeight="1">
      <c r="B4325" s="863"/>
      <c r="C4325" s="734"/>
      <c r="D4325" s="736"/>
      <c r="E4325" s="741"/>
      <c r="F4325" s="586"/>
    </row>
    <row r="4326" spans="2:6" s="742" customFormat="1" ht="20.100000000000001" customHeight="1">
      <c r="B4326" s="863"/>
      <c r="C4326" s="734"/>
      <c r="D4326" s="736"/>
      <c r="E4326" s="741"/>
      <c r="F4326" s="586"/>
    </row>
    <row r="4327" spans="2:6" s="742" customFormat="1" ht="20.100000000000001" customHeight="1">
      <c r="B4327" s="863"/>
      <c r="C4327" s="734"/>
      <c r="D4327" s="736"/>
      <c r="E4327" s="741"/>
      <c r="F4327" s="586"/>
    </row>
    <row r="4328" spans="2:6" s="742" customFormat="1" ht="20.100000000000001" customHeight="1">
      <c r="B4328" s="863"/>
      <c r="C4328" s="734"/>
      <c r="D4328" s="736"/>
      <c r="E4328" s="741"/>
      <c r="F4328" s="586"/>
    </row>
    <row r="4329" spans="2:6" s="742" customFormat="1" ht="20.100000000000001" customHeight="1">
      <c r="B4329" s="863"/>
      <c r="C4329" s="734"/>
      <c r="D4329" s="736"/>
      <c r="E4329" s="741"/>
      <c r="F4329" s="586"/>
    </row>
    <row r="4330" spans="2:6" s="742" customFormat="1" ht="20.100000000000001" customHeight="1">
      <c r="B4330" s="863"/>
      <c r="C4330" s="734"/>
      <c r="D4330" s="736"/>
      <c r="E4330" s="741"/>
      <c r="F4330" s="586"/>
    </row>
    <row r="4331" spans="2:6" s="742" customFormat="1" ht="20.100000000000001" customHeight="1">
      <c r="B4331" s="863"/>
      <c r="C4331" s="734"/>
      <c r="D4331" s="736"/>
      <c r="E4331" s="741"/>
      <c r="F4331" s="586"/>
    </row>
    <row r="4332" spans="2:6" s="742" customFormat="1" ht="20.100000000000001" customHeight="1">
      <c r="B4332" s="863"/>
      <c r="C4332" s="734"/>
      <c r="D4332" s="736"/>
      <c r="E4332" s="741"/>
      <c r="F4332" s="586"/>
    </row>
    <row r="4333" spans="2:6" s="742" customFormat="1" ht="20.100000000000001" customHeight="1">
      <c r="B4333" s="863"/>
      <c r="C4333" s="734"/>
      <c r="D4333" s="736"/>
      <c r="E4333" s="741"/>
      <c r="F4333" s="586"/>
    </row>
    <row r="4334" spans="2:6" s="742" customFormat="1" ht="45" customHeight="1">
      <c r="B4334" s="863"/>
      <c r="C4334" s="734"/>
      <c r="D4334" s="736"/>
      <c r="E4334" s="741"/>
      <c r="F4334" s="586"/>
    </row>
    <row r="4335" spans="2:6" s="742" customFormat="1" ht="20.100000000000001" customHeight="1">
      <c r="B4335" s="863"/>
      <c r="C4335" s="734"/>
      <c r="D4335" s="736"/>
      <c r="E4335" s="741"/>
      <c r="F4335" s="586"/>
    </row>
    <row r="4336" spans="2:6" s="742" customFormat="1" ht="33" customHeight="1">
      <c r="B4336" s="863"/>
      <c r="C4336" s="734"/>
      <c r="D4336" s="736"/>
      <c r="E4336" s="741"/>
      <c r="F4336" s="586"/>
    </row>
    <row r="4337" spans="2:6" s="742" customFormat="1" ht="20.100000000000001" customHeight="1">
      <c r="B4337" s="863"/>
      <c r="C4337" s="734"/>
      <c r="D4337" s="736"/>
      <c r="E4337" s="741"/>
      <c r="F4337" s="586"/>
    </row>
    <row r="4338" spans="2:6" s="742" customFormat="1" ht="20.100000000000001" customHeight="1">
      <c r="B4338" s="863"/>
      <c r="C4338" s="734"/>
      <c r="D4338" s="736"/>
      <c r="E4338" s="741"/>
      <c r="F4338" s="586"/>
    </row>
    <row r="4339" spans="2:6" s="742" customFormat="1" ht="20.100000000000001" customHeight="1">
      <c r="C4339" s="734"/>
      <c r="D4339" s="736"/>
      <c r="E4339" s="741"/>
      <c r="F4339" s="586"/>
    </row>
    <row r="4340" spans="2:6" s="742" customFormat="1" ht="20.100000000000001" customHeight="1">
      <c r="C4340" s="734"/>
      <c r="D4340" s="736"/>
      <c r="E4340" s="741"/>
      <c r="F4340" s="586"/>
    </row>
    <row r="4341" spans="2:6" s="742" customFormat="1" ht="20.100000000000001" customHeight="1">
      <c r="C4341" s="734"/>
      <c r="D4341" s="736"/>
      <c r="E4341" s="741"/>
      <c r="F4341" s="586"/>
    </row>
    <row r="4342" spans="2:6" s="742" customFormat="1" ht="20.100000000000001" customHeight="1">
      <c r="C4342" s="734"/>
      <c r="D4342" s="736"/>
      <c r="E4342" s="741"/>
      <c r="F4342" s="586"/>
    </row>
    <row r="4343" spans="2:6" s="742" customFormat="1" ht="20.100000000000001" customHeight="1">
      <c r="C4343" s="734"/>
      <c r="D4343" s="736"/>
      <c r="E4343" s="741"/>
      <c r="F4343" s="586"/>
    </row>
    <row r="4344" spans="2:6" s="742" customFormat="1" ht="20.100000000000001" customHeight="1">
      <c r="C4344" s="734"/>
      <c r="D4344" s="736"/>
      <c r="E4344" s="741"/>
      <c r="F4344" s="586"/>
    </row>
    <row r="4345" spans="2:6" s="742" customFormat="1" ht="20.100000000000001" customHeight="1">
      <c r="C4345" s="734"/>
      <c r="D4345" s="736"/>
      <c r="E4345" s="741"/>
      <c r="F4345" s="586"/>
    </row>
    <row r="4346" spans="2:6" s="742" customFormat="1" ht="20.100000000000001" customHeight="1">
      <c r="C4346" s="734"/>
      <c r="D4346" s="736"/>
      <c r="E4346" s="741"/>
      <c r="F4346" s="586"/>
    </row>
    <row r="4347" spans="2:6" s="742" customFormat="1" ht="20.100000000000001" customHeight="1">
      <c r="C4347" s="734"/>
      <c r="D4347" s="736"/>
      <c r="E4347" s="741"/>
      <c r="F4347" s="586"/>
    </row>
    <row r="4348" spans="2:6" s="742" customFormat="1" ht="33" customHeight="1">
      <c r="C4348" s="734"/>
      <c r="D4348" s="736"/>
      <c r="E4348" s="741"/>
      <c r="F4348" s="586"/>
    </row>
    <row r="4349" spans="2:6" s="742" customFormat="1" ht="20.100000000000001" customHeight="1">
      <c r="C4349" s="734"/>
      <c r="D4349" s="736"/>
      <c r="E4349" s="741"/>
      <c r="F4349" s="586"/>
    </row>
    <row r="4350" spans="2:6" s="742" customFormat="1" ht="20.100000000000001" customHeight="1">
      <c r="C4350" s="734"/>
      <c r="D4350" s="736"/>
      <c r="E4350" s="741"/>
      <c r="F4350" s="586"/>
    </row>
    <row r="4351" spans="2:6" s="742" customFormat="1" ht="20.100000000000001" customHeight="1">
      <c r="C4351" s="734"/>
      <c r="D4351" s="736"/>
      <c r="E4351" s="741"/>
      <c r="F4351" s="586"/>
    </row>
    <row r="4352" spans="2:6" s="742" customFormat="1" ht="20.100000000000001" customHeight="1">
      <c r="C4352" s="734"/>
      <c r="D4352" s="736"/>
      <c r="E4352" s="741"/>
      <c r="F4352" s="586"/>
    </row>
    <row r="4353" spans="3:6" s="742" customFormat="1" ht="20.100000000000001" customHeight="1">
      <c r="C4353" s="734"/>
      <c r="D4353" s="736"/>
      <c r="E4353" s="741"/>
      <c r="F4353" s="586"/>
    </row>
    <row r="4354" spans="3:6" s="742" customFormat="1" ht="20.100000000000001" customHeight="1">
      <c r="C4354" s="734"/>
      <c r="D4354" s="736"/>
      <c r="E4354" s="741"/>
      <c r="F4354" s="586"/>
    </row>
    <row r="4355" spans="3:6" s="742" customFormat="1" ht="20.100000000000001" customHeight="1">
      <c r="C4355" s="734"/>
      <c r="D4355" s="736"/>
      <c r="E4355" s="741"/>
      <c r="F4355" s="586"/>
    </row>
    <row r="4356" spans="3:6" s="742" customFormat="1" ht="20.100000000000001" customHeight="1">
      <c r="C4356" s="734"/>
      <c r="D4356" s="736"/>
      <c r="E4356" s="741"/>
      <c r="F4356" s="586"/>
    </row>
    <row r="4357" spans="3:6" s="742" customFormat="1" ht="20.100000000000001" customHeight="1">
      <c r="C4357" s="734"/>
      <c r="D4357" s="736"/>
      <c r="E4357" s="741"/>
      <c r="F4357" s="586"/>
    </row>
    <row r="4358" spans="3:6" s="742" customFormat="1" ht="20.100000000000001" customHeight="1">
      <c r="C4358" s="734"/>
      <c r="D4358" s="736"/>
      <c r="E4358" s="741"/>
      <c r="F4358" s="586"/>
    </row>
    <row r="4359" spans="3:6" s="742" customFormat="1" ht="20.100000000000001" customHeight="1">
      <c r="C4359" s="734"/>
      <c r="D4359" s="736"/>
      <c r="E4359" s="741"/>
      <c r="F4359" s="586"/>
    </row>
    <row r="4360" spans="3:6" s="742" customFormat="1" ht="20.100000000000001" customHeight="1">
      <c r="C4360" s="734"/>
      <c r="D4360" s="736"/>
      <c r="E4360" s="741"/>
      <c r="F4360" s="586"/>
    </row>
    <row r="4361" spans="3:6" s="742" customFormat="1" ht="20.100000000000001" customHeight="1">
      <c r="C4361" s="734"/>
      <c r="D4361" s="736"/>
      <c r="E4361" s="741"/>
      <c r="F4361" s="586"/>
    </row>
    <row r="4362" spans="3:6" s="742" customFormat="1" ht="20.100000000000001" customHeight="1">
      <c r="C4362" s="734"/>
      <c r="D4362" s="736"/>
      <c r="E4362" s="741"/>
      <c r="F4362" s="586"/>
    </row>
    <row r="4363" spans="3:6" s="742" customFormat="1" ht="20.100000000000001" customHeight="1">
      <c r="C4363" s="734"/>
      <c r="D4363" s="736"/>
      <c r="E4363" s="741"/>
      <c r="F4363" s="586"/>
    </row>
    <row r="4364" spans="3:6" s="742" customFormat="1" ht="20.100000000000001" customHeight="1">
      <c r="C4364" s="734"/>
      <c r="D4364" s="736"/>
      <c r="E4364" s="741"/>
      <c r="F4364" s="586"/>
    </row>
    <row r="4365" spans="3:6" s="742" customFormat="1" ht="20.100000000000001" customHeight="1">
      <c r="C4365" s="734"/>
      <c r="D4365" s="736"/>
      <c r="E4365" s="741"/>
      <c r="F4365" s="586"/>
    </row>
    <row r="4366" spans="3:6" s="742" customFormat="1" ht="20.100000000000001" customHeight="1">
      <c r="C4366" s="734"/>
      <c r="D4366" s="736"/>
      <c r="E4366" s="741"/>
      <c r="F4366" s="586"/>
    </row>
    <row r="4367" spans="3:6" s="742" customFormat="1" ht="20.100000000000001" customHeight="1">
      <c r="C4367" s="734"/>
      <c r="D4367" s="736"/>
      <c r="E4367" s="741"/>
      <c r="F4367" s="586"/>
    </row>
    <row r="4368" spans="3:6" s="742" customFormat="1" ht="20.100000000000001" customHeight="1">
      <c r="C4368" s="734"/>
      <c r="D4368" s="736"/>
      <c r="E4368" s="741"/>
      <c r="F4368" s="586"/>
    </row>
    <row r="4369" spans="3:6" s="742" customFormat="1" ht="33" customHeight="1">
      <c r="C4369" s="734"/>
      <c r="D4369" s="736"/>
      <c r="E4369" s="741"/>
      <c r="F4369" s="586"/>
    </row>
    <row r="4370" spans="3:6" s="742" customFormat="1" ht="33" customHeight="1">
      <c r="C4370" s="734"/>
      <c r="D4370" s="736"/>
      <c r="E4370" s="741"/>
      <c r="F4370" s="586"/>
    </row>
    <row r="4371" spans="3:6" s="742" customFormat="1" ht="33" customHeight="1">
      <c r="C4371" s="734"/>
      <c r="D4371" s="736"/>
      <c r="E4371" s="741"/>
      <c r="F4371" s="586"/>
    </row>
    <row r="4372" spans="3:6" s="742" customFormat="1" ht="20.100000000000001" customHeight="1">
      <c r="C4372" s="734"/>
      <c r="D4372" s="736"/>
      <c r="E4372" s="741"/>
      <c r="F4372" s="586"/>
    </row>
    <row r="4373" spans="3:6" s="742" customFormat="1" ht="33" customHeight="1">
      <c r="C4373" s="734"/>
      <c r="D4373" s="736"/>
      <c r="E4373" s="741"/>
      <c r="F4373" s="586"/>
    </row>
    <row r="4374" spans="3:6" s="742" customFormat="1" ht="33" customHeight="1">
      <c r="C4374" s="734"/>
      <c r="D4374" s="736"/>
      <c r="E4374" s="741"/>
      <c r="F4374" s="586"/>
    </row>
    <row r="4375" spans="3:6" s="742" customFormat="1" ht="33" customHeight="1">
      <c r="C4375" s="734"/>
      <c r="D4375" s="736"/>
      <c r="E4375" s="741"/>
      <c r="F4375" s="586"/>
    </row>
    <row r="4376" spans="3:6" s="742" customFormat="1" ht="20.100000000000001" customHeight="1">
      <c r="C4376" s="734"/>
      <c r="D4376" s="736"/>
      <c r="E4376" s="741"/>
      <c r="F4376" s="586"/>
    </row>
    <row r="4377" spans="3:6" s="742" customFormat="1" ht="45" customHeight="1">
      <c r="C4377" s="734"/>
      <c r="D4377" s="736"/>
      <c r="E4377" s="741"/>
      <c r="F4377" s="586"/>
    </row>
    <row r="4378" spans="3:6" s="742" customFormat="1" ht="45" customHeight="1">
      <c r="C4378" s="734"/>
      <c r="D4378" s="736"/>
      <c r="E4378" s="741"/>
      <c r="F4378" s="586"/>
    </row>
    <row r="4379" spans="3:6" s="742" customFormat="1" ht="20.100000000000001" customHeight="1">
      <c r="C4379" s="734"/>
      <c r="D4379" s="736"/>
      <c r="E4379" s="741"/>
      <c r="F4379" s="586"/>
    </row>
    <row r="4380" spans="3:6" s="742" customFormat="1" ht="20.100000000000001" customHeight="1">
      <c r="C4380" s="734"/>
      <c r="D4380" s="736"/>
      <c r="E4380" s="741"/>
      <c r="F4380" s="586"/>
    </row>
    <row r="4381" spans="3:6" s="742" customFormat="1" ht="20.100000000000001" customHeight="1">
      <c r="C4381" s="734"/>
      <c r="D4381" s="736"/>
      <c r="E4381" s="741"/>
      <c r="F4381" s="586"/>
    </row>
    <row r="4382" spans="3:6" s="742" customFormat="1" ht="20.100000000000001" customHeight="1">
      <c r="C4382" s="734"/>
      <c r="D4382" s="736"/>
      <c r="E4382" s="741"/>
      <c r="F4382" s="586"/>
    </row>
    <row r="4383" spans="3:6" s="742" customFormat="1" ht="20.100000000000001" customHeight="1">
      <c r="C4383" s="734"/>
      <c r="D4383" s="736"/>
      <c r="E4383" s="741"/>
      <c r="F4383" s="586"/>
    </row>
    <row r="4384" spans="3:6" s="742" customFormat="1" ht="20.100000000000001" customHeight="1">
      <c r="C4384" s="734"/>
      <c r="D4384" s="736"/>
      <c r="E4384" s="741"/>
      <c r="F4384" s="586"/>
    </row>
    <row r="4385" spans="3:6" s="742" customFormat="1" ht="20.100000000000001" customHeight="1">
      <c r="C4385" s="734"/>
      <c r="D4385" s="736"/>
      <c r="E4385" s="741"/>
      <c r="F4385" s="586"/>
    </row>
    <row r="4386" spans="3:6" s="742" customFormat="1" ht="33" customHeight="1">
      <c r="C4386" s="734"/>
      <c r="D4386" s="736"/>
      <c r="E4386" s="741"/>
      <c r="F4386" s="586"/>
    </row>
    <row r="4387" spans="3:6" s="742" customFormat="1" ht="20.100000000000001" customHeight="1">
      <c r="C4387" s="734"/>
      <c r="D4387" s="736"/>
      <c r="E4387" s="741"/>
      <c r="F4387" s="586"/>
    </row>
    <row r="4388" spans="3:6" s="742" customFormat="1" ht="20.100000000000001" customHeight="1">
      <c r="C4388" s="734"/>
      <c r="D4388" s="736"/>
      <c r="E4388" s="741"/>
      <c r="F4388" s="586"/>
    </row>
    <row r="4389" spans="3:6" s="742" customFormat="1" ht="20.100000000000001" customHeight="1">
      <c r="C4389" s="734"/>
      <c r="D4389" s="736"/>
      <c r="E4389" s="741"/>
      <c r="F4389" s="586"/>
    </row>
    <row r="4390" spans="3:6" s="742" customFormat="1" ht="20.100000000000001" customHeight="1">
      <c r="C4390" s="734"/>
      <c r="D4390" s="736"/>
      <c r="E4390" s="741"/>
      <c r="F4390" s="586"/>
    </row>
    <row r="4391" spans="3:6" s="742" customFormat="1" ht="20.100000000000001" customHeight="1">
      <c r="C4391" s="734"/>
      <c r="D4391" s="736"/>
      <c r="E4391" s="741"/>
      <c r="F4391" s="586"/>
    </row>
    <row r="4392" spans="3:6" s="742" customFormat="1" ht="20.100000000000001" customHeight="1">
      <c r="C4392" s="734"/>
      <c r="D4392" s="736"/>
      <c r="E4392" s="741"/>
      <c r="F4392" s="586"/>
    </row>
    <row r="4393" spans="3:6" s="742" customFormat="1" ht="20.100000000000001" customHeight="1">
      <c r="C4393" s="734"/>
      <c r="D4393" s="736"/>
      <c r="E4393" s="741"/>
      <c r="F4393" s="586"/>
    </row>
    <row r="4394" spans="3:6" s="742" customFormat="1" ht="20.100000000000001" customHeight="1">
      <c r="C4394" s="734"/>
      <c r="D4394" s="736"/>
      <c r="E4394" s="741"/>
      <c r="F4394" s="586"/>
    </row>
    <row r="4395" spans="3:6" s="742" customFormat="1" ht="20.100000000000001" customHeight="1">
      <c r="C4395" s="734"/>
      <c r="D4395" s="736"/>
      <c r="E4395" s="741"/>
      <c r="F4395" s="586"/>
    </row>
    <row r="4396" spans="3:6" s="742" customFormat="1" ht="20.100000000000001" customHeight="1">
      <c r="C4396" s="734"/>
      <c r="D4396" s="736"/>
      <c r="E4396" s="741"/>
      <c r="F4396" s="586"/>
    </row>
    <row r="4397" spans="3:6" s="742" customFormat="1" ht="60" customHeight="1">
      <c r="C4397" s="734"/>
      <c r="D4397" s="736"/>
      <c r="E4397" s="741"/>
      <c r="F4397" s="586"/>
    </row>
    <row r="4398" spans="3:6" s="742" customFormat="1" ht="20.100000000000001" customHeight="1">
      <c r="C4398" s="734"/>
      <c r="D4398" s="736"/>
      <c r="E4398" s="741"/>
      <c r="F4398" s="586"/>
    </row>
    <row r="4399" spans="3:6" s="742" customFormat="1" ht="20.100000000000001" customHeight="1">
      <c r="C4399" s="734"/>
      <c r="D4399" s="736"/>
      <c r="E4399" s="741"/>
      <c r="F4399" s="586"/>
    </row>
    <row r="4400" spans="3:6" s="742" customFormat="1" ht="20.100000000000001" customHeight="1">
      <c r="C4400" s="734"/>
      <c r="D4400" s="736"/>
      <c r="E4400" s="741"/>
      <c r="F4400" s="586"/>
    </row>
    <row r="4401" spans="3:6" s="742" customFormat="1" ht="20.100000000000001" customHeight="1">
      <c r="C4401" s="734"/>
      <c r="D4401" s="736"/>
      <c r="E4401" s="741"/>
      <c r="F4401" s="586"/>
    </row>
    <row r="4402" spans="3:6" s="742" customFormat="1" ht="20.100000000000001" customHeight="1">
      <c r="C4402" s="734"/>
      <c r="D4402" s="736"/>
      <c r="E4402" s="741"/>
      <c r="F4402" s="586"/>
    </row>
    <row r="4403" spans="3:6" s="742" customFormat="1" ht="20.100000000000001" customHeight="1">
      <c r="C4403" s="734"/>
      <c r="D4403" s="736"/>
      <c r="E4403" s="741"/>
      <c r="F4403" s="586"/>
    </row>
    <row r="4404" spans="3:6" s="742" customFormat="1" ht="20.100000000000001" customHeight="1">
      <c r="C4404" s="734"/>
      <c r="D4404" s="736"/>
      <c r="E4404" s="741"/>
      <c r="F4404" s="586"/>
    </row>
    <row r="4405" spans="3:6" s="742" customFormat="1" ht="33" customHeight="1">
      <c r="C4405" s="734"/>
      <c r="D4405" s="736"/>
      <c r="E4405" s="741"/>
      <c r="F4405" s="586"/>
    </row>
    <row r="4406" spans="3:6" s="742" customFormat="1" ht="33" customHeight="1">
      <c r="C4406" s="734"/>
      <c r="D4406" s="736"/>
      <c r="E4406" s="741"/>
      <c r="F4406" s="586"/>
    </row>
    <row r="4407" spans="3:6" s="742" customFormat="1" ht="20.100000000000001" customHeight="1">
      <c r="C4407" s="734"/>
      <c r="D4407" s="736"/>
      <c r="E4407" s="741"/>
      <c r="F4407" s="586"/>
    </row>
    <row r="4408" spans="3:6" s="742" customFormat="1" ht="20.100000000000001" customHeight="1">
      <c r="C4408" s="734"/>
      <c r="D4408" s="736"/>
      <c r="E4408" s="741"/>
      <c r="F4408" s="586"/>
    </row>
    <row r="4409" spans="3:6" s="742" customFormat="1" ht="20.100000000000001" customHeight="1">
      <c r="C4409" s="734"/>
      <c r="D4409" s="736"/>
      <c r="E4409" s="741"/>
      <c r="F4409" s="586"/>
    </row>
    <row r="4410" spans="3:6" s="742" customFormat="1" ht="20.100000000000001" customHeight="1">
      <c r="C4410" s="734"/>
      <c r="D4410" s="736"/>
      <c r="E4410" s="741"/>
      <c r="F4410" s="586"/>
    </row>
    <row r="4411" spans="3:6" s="742" customFormat="1" ht="20.100000000000001" customHeight="1">
      <c r="C4411" s="734"/>
      <c r="D4411" s="736"/>
      <c r="E4411" s="741"/>
      <c r="F4411" s="586"/>
    </row>
    <row r="4412" spans="3:6" s="742" customFormat="1" ht="20.100000000000001" customHeight="1">
      <c r="C4412" s="734"/>
      <c r="D4412" s="736"/>
      <c r="E4412" s="741"/>
      <c r="F4412" s="586"/>
    </row>
    <row r="4413" spans="3:6" s="742" customFormat="1" ht="20.100000000000001" customHeight="1">
      <c r="C4413" s="734"/>
      <c r="D4413" s="736"/>
      <c r="E4413" s="741"/>
      <c r="F4413" s="586"/>
    </row>
    <row r="4414" spans="3:6" s="742" customFormat="1" ht="20.100000000000001" customHeight="1">
      <c r="C4414" s="734"/>
      <c r="D4414" s="736"/>
      <c r="E4414" s="741"/>
      <c r="F4414" s="586"/>
    </row>
    <row r="4415" spans="3:6" s="742" customFormat="1" ht="20.100000000000001" customHeight="1">
      <c r="C4415" s="734"/>
      <c r="D4415" s="736"/>
      <c r="E4415" s="741"/>
      <c r="F4415" s="586"/>
    </row>
    <row r="4416" spans="3:6" s="742" customFormat="1" ht="20.100000000000001" customHeight="1">
      <c r="C4416" s="734"/>
      <c r="D4416" s="736"/>
      <c r="E4416" s="741"/>
      <c r="F4416" s="586"/>
    </row>
    <row r="4417" spans="3:6" s="742" customFormat="1" ht="18.75" customHeight="1">
      <c r="C4417" s="734"/>
      <c r="D4417" s="736"/>
      <c r="E4417" s="741"/>
      <c r="F4417" s="586"/>
    </row>
    <row r="4418" spans="3:6" s="742" customFormat="1" ht="18.75" customHeight="1">
      <c r="C4418" s="734"/>
      <c r="D4418" s="736"/>
      <c r="E4418" s="741"/>
      <c r="F4418" s="586"/>
    </row>
    <row r="4419" spans="3:6" s="742" customFormat="1" ht="18.75" customHeight="1">
      <c r="C4419" s="734"/>
      <c r="D4419" s="736"/>
      <c r="E4419" s="741"/>
      <c r="F4419" s="586"/>
    </row>
    <row r="4420" spans="3:6" s="742" customFormat="1" ht="18.75" customHeight="1">
      <c r="C4420" s="734"/>
      <c r="D4420" s="736"/>
      <c r="E4420" s="741"/>
      <c r="F4420" s="586"/>
    </row>
    <row r="4421" spans="3:6" s="742" customFormat="1" ht="18.75" customHeight="1">
      <c r="C4421" s="734"/>
      <c r="D4421" s="736"/>
      <c r="E4421" s="741"/>
      <c r="F4421" s="586"/>
    </row>
    <row r="4422" spans="3:6" s="742" customFormat="1" ht="18.75" customHeight="1">
      <c r="C4422" s="734"/>
      <c r="D4422" s="736"/>
      <c r="E4422" s="741"/>
      <c r="F4422" s="586"/>
    </row>
    <row r="4423" spans="3:6" s="742" customFormat="1" ht="20.100000000000001" customHeight="1">
      <c r="C4423" s="734"/>
      <c r="D4423" s="736"/>
      <c r="E4423" s="741"/>
      <c r="F4423" s="586"/>
    </row>
    <row r="4424" spans="3:6" s="742" customFormat="1" ht="33" customHeight="1">
      <c r="C4424" s="734"/>
      <c r="D4424" s="736"/>
      <c r="E4424" s="741"/>
      <c r="F4424" s="586"/>
    </row>
    <row r="4425" spans="3:6" s="742" customFormat="1" ht="33" customHeight="1">
      <c r="C4425" s="734"/>
      <c r="D4425" s="736"/>
      <c r="E4425" s="741"/>
      <c r="F4425" s="586"/>
    </row>
    <row r="4426" spans="3:6" s="742" customFormat="1" ht="20.100000000000001" customHeight="1">
      <c r="C4426" s="734"/>
      <c r="D4426" s="736"/>
      <c r="E4426" s="741"/>
      <c r="F4426" s="586"/>
    </row>
    <row r="4427" spans="3:6" s="742" customFormat="1" ht="20.100000000000001" customHeight="1">
      <c r="C4427" s="734"/>
      <c r="D4427" s="736"/>
      <c r="E4427" s="741"/>
      <c r="F4427" s="586"/>
    </row>
    <row r="4428" spans="3:6" s="742" customFormat="1" ht="20.100000000000001" customHeight="1">
      <c r="C4428" s="734"/>
      <c r="D4428" s="736"/>
      <c r="E4428" s="741"/>
      <c r="F4428" s="586"/>
    </row>
    <row r="4429" spans="3:6" s="742" customFormat="1" ht="20.100000000000001" customHeight="1">
      <c r="C4429" s="734"/>
      <c r="D4429" s="736"/>
      <c r="E4429" s="741"/>
      <c r="F4429" s="586"/>
    </row>
    <row r="4430" spans="3:6" s="742" customFormat="1" ht="20.100000000000001" customHeight="1">
      <c r="C4430" s="734"/>
      <c r="D4430" s="736"/>
      <c r="E4430" s="741"/>
      <c r="F4430" s="586"/>
    </row>
    <row r="4431" spans="3:6" s="742" customFormat="1" ht="20.100000000000001" customHeight="1">
      <c r="C4431" s="734"/>
      <c r="D4431" s="736"/>
      <c r="E4431" s="741"/>
      <c r="F4431" s="586"/>
    </row>
    <row r="4432" spans="3:6" s="742" customFormat="1" ht="20.100000000000001" customHeight="1">
      <c r="C4432" s="734"/>
      <c r="D4432" s="736"/>
      <c r="E4432" s="741"/>
      <c r="F4432" s="586"/>
    </row>
    <row r="4433" spans="3:6" s="742" customFormat="1" ht="20.100000000000001" customHeight="1">
      <c r="C4433" s="734"/>
      <c r="D4433" s="736"/>
      <c r="E4433" s="741"/>
      <c r="F4433" s="586"/>
    </row>
    <row r="4434" spans="3:6" s="742" customFormat="1" ht="20.100000000000001" customHeight="1">
      <c r="C4434" s="734"/>
      <c r="D4434" s="736"/>
      <c r="E4434" s="741"/>
      <c r="F4434" s="586"/>
    </row>
    <row r="4435" spans="3:6" s="742" customFormat="1" ht="20.100000000000001" customHeight="1">
      <c r="C4435" s="734"/>
      <c r="D4435" s="736"/>
      <c r="E4435" s="741"/>
      <c r="F4435" s="586"/>
    </row>
    <row r="4436" spans="3:6" s="742" customFormat="1" ht="20.100000000000001" customHeight="1">
      <c r="C4436" s="734"/>
      <c r="D4436" s="736"/>
      <c r="E4436" s="741"/>
      <c r="F4436" s="586"/>
    </row>
    <row r="4437" spans="3:6" s="742" customFormat="1" ht="20.100000000000001" customHeight="1">
      <c r="C4437" s="734"/>
      <c r="D4437" s="736"/>
      <c r="E4437" s="741"/>
      <c r="F4437" s="586"/>
    </row>
    <row r="4438" spans="3:6" s="742" customFormat="1" ht="20.100000000000001" customHeight="1">
      <c r="C4438" s="734"/>
      <c r="D4438" s="736"/>
      <c r="E4438" s="741"/>
      <c r="F4438" s="586"/>
    </row>
    <row r="4439" spans="3:6" s="742" customFormat="1" ht="20.100000000000001" customHeight="1">
      <c r="C4439" s="734"/>
      <c r="D4439" s="736"/>
      <c r="E4439" s="741"/>
      <c r="F4439" s="586"/>
    </row>
    <row r="4440" spans="3:6" s="742" customFormat="1" ht="20.100000000000001" customHeight="1">
      <c r="C4440" s="734"/>
      <c r="D4440" s="736"/>
      <c r="E4440" s="741"/>
      <c r="F4440" s="586"/>
    </row>
    <row r="4441" spans="3:6" s="742" customFormat="1" ht="20.100000000000001" customHeight="1">
      <c r="C4441" s="734"/>
      <c r="D4441" s="736"/>
      <c r="E4441" s="741"/>
      <c r="F4441" s="586"/>
    </row>
    <row r="4442" spans="3:6" s="742" customFormat="1" ht="20.100000000000001" customHeight="1">
      <c r="C4442" s="734"/>
      <c r="D4442" s="736"/>
      <c r="E4442" s="741"/>
      <c r="F4442" s="586"/>
    </row>
    <row r="4443" spans="3:6" s="742" customFormat="1" ht="20.100000000000001" customHeight="1">
      <c r="C4443" s="734"/>
      <c r="D4443" s="736"/>
      <c r="E4443" s="741"/>
      <c r="F4443" s="586"/>
    </row>
    <row r="4444" spans="3:6" s="742" customFormat="1" ht="20.100000000000001" customHeight="1">
      <c r="C4444" s="734"/>
      <c r="D4444" s="736"/>
      <c r="E4444" s="741"/>
      <c r="F4444" s="586"/>
    </row>
    <row r="4445" spans="3:6" s="742" customFormat="1" ht="20.100000000000001" customHeight="1">
      <c r="C4445" s="734"/>
      <c r="D4445" s="736"/>
      <c r="E4445" s="741"/>
      <c r="F4445" s="586"/>
    </row>
    <row r="4446" spans="3:6" s="742" customFormat="1" ht="20.100000000000001" customHeight="1">
      <c r="C4446" s="734"/>
      <c r="D4446" s="736"/>
      <c r="E4446" s="741"/>
      <c r="F4446" s="586"/>
    </row>
    <row r="4447" spans="3:6" s="742" customFormat="1" ht="20.100000000000001" customHeight="1">
      <c r="C4447" s="734"/>
      <c r="D4447" s="736"/>
      <c r="E4447" s="741"/>
      <c r="F4447" s="586"/>
    </row>
    <row r="4448" spans="3:6" s="742" customFormat="1" ht="20.100000000000001" customHeight="1">
      <c r="C4448" s="734"/>
      <c r="D4448" s="736"/>
      <c r="E4448" s="741"/>
      <c r="F4448" s="586"/>
    </row>
    <row r="4449" spans="3:6" s="742" customFormat="1" ht="20.100000000000001" customHeight="1">
      <c r="C4449" s="734"/>
      <c r="D4449" s="736"/>
      <c r="E4449" s="741"/>
      <c r="F4449" s="586"/>
    </row>
    <row r="4450" spans="3:6" s="742" customFormat="1" ht="20.100000000000001" customHeight="1">
      <c r="C4450" s="734"/>
      <c r="D4450" s="736"/>
      <c r="E4450" s="741"/>
      <c r="F4450" s="586"/>
    </row>
    <row r="4451" spans="3:6" s="742" customFormat="1" ht="20.100000000000001" customHeight="1">
      <c r="C4451" s="734"/>
      <c r="D4451" s="736"/>
      <c r="E4451" s="741"/>
      <c r="F4451" s="586"/>
    </row>
    <row r="4452" spans="3:6" s="742" customFormat="1" ht="20.100000000000001" customHeight="1">
      <c r="C4452" s="734"/>
      <c r="D4452" s="736"/>
      <c r="E4452" s="741"/>
      <c r="F4452" s="586"/>
    </row>
    <row r="4453" spans="3:6" s="742" customFormat="1" ht="20.100000000000001" customHeight="1">
      <c r="C4453" s="734"/>
      <c r="D4453" s="736"/>
      <c r="E4453" s="741"/>
      <c r="F4453" s="586"/>
    </row>
    <row r="4454" spans="3:6" s="742" customFormat="1" ht="20.100000000000001" customHeight="1">
      <c r="C4454" s="734"/>
      <c r="D4454" s="736"/>
      <c r="E4454" s="741"/>
      <c r="F4454" s="586"/>
    </row>
    <row r="4455" spans="3:6" s="742" customFormat="1" ht="20.100000000000001" customHeight="1">
      <c r="C4455" s="734"/>
      <c r="D4455" s="736"/>
      <c r="E4455" s="741"/>
      <c r="F4455" s="586"/>
    </row>
    <row r="4456" spans="3:6" s="742" customFormat="1" ht="20.100000000000001" customHeight="1">
      <c r="C4456" s="734"/>
      <c r="D4456" s="736"/>
      <c r="E4456" s="741"/>
      <c r="F4456" s="586"/>
    </row>
    <row r="4457" spans="3:6" s="742" customFormat="1" ht="20.100000000000001" customHeight="1">
      <c r="C4457" s="734"/>
      <c r="D4457" s="736"/>
      <c r="E4457" s="741"/>
      <c r="F4457" s="586"/>
    </row>
    <row r="4458" spans="3:6" s="742" customFormat="1" ht="20.100000000000001" customHeight="1">
      <c r="C4458" s="734"/>
      <c r="D4458" s="736"/>
      <c r="E4458" s="741"/>
      <c r="F4458" s="586"/>
    </row>
    <row r="4459" spans="3:6" s="742" customFormat="1" ht="20.100000000000001" customHeight="1">
      <c r="C4459" s="734"/>
      <c r="D4459" s="736"/>
      <c r="E4459" s="741"/>
      <c r="F4459" s="586"/>
    </row>
    <row r="4460" spans="3:6" s="742" customFormat="1" ht="20.100000000000001" customHeight="1">
      <c r="C4460" s="734"/>
      <c r="D4460" s="736"/>
      <c r="E4460" s="741"/>
      <c r="F4460" s="586"/>
    </row>
    <row r="4461" spans="3:6" s="742" customFormat="1" ht="20.100000000000001" customHeight="1">
      <c r="C4461" s="734"/>
      <c r="D4461" s="736"/>
      <c r="E4461" s="741"/>
      <c r="F4461" s="586"/>
    </row>
    <row r="4462" spans="3:6" s="742" customFormat="1" ht="20.100000000000001" customHeight="1">
      <c r="C4462" s="734"/>
      <c r="D4462" s="736"/>
      <c r="E4462" s="741"/>
      <c r="F4462" s="586"/>
    </row>
    <row r="4463" spans="3:6" s="742" customFormat="1" ht="20.100000000000001" customHeight="1">
      <c r="C4463" s="734"/>
      <c r="D4463" s="736"/>
      <c r="E4463" s="741"/>
      <c r="F4463" s="586"/>
    </row>
    <row r="4464" spans="3:6" s="742" customFormat="1" ht="20.100000000000001" customHeight="1">
      <c r="C4464" s="734"/>
      <c r="D4464" s="736"/>
      <c r="E4464" s="741"/>
      <c r="F4464" s="586"/>
    </row>
    <row r="4465" spans="3:6" s="742" customFormat="1" ht="20.100000000000001" customHeight="1">
      <c r="C4465" s="734"/>
      <c r="D4465" s="736"/>
      <c r="E4465" s="741"/>
      <c r="F4465" s="586"/>
    </row>
    <row r="4466" spans="3:6" s="742" customFormat="1" ht="20.100000000000001" customHeight="1">
      <c r="C4466" s="734"/>
      <c r="D4466" s="736"/>
      <c r="E4466" s="741"/>
      <c r="F4466" s="586"/>
    </row>
    <row r="4467" spans="3:6" s="742" customFormat="1" ht="20.100000000000001" customHeight="1">
      <c r="C4467" s="734"/>
      <c r="D4467" s="736"/>
      <c r="E4467" s="741"/>
      <c r="F4467" s="586"/>
    </row>
    <row r="4468" spans="3:6" s="742" customFormat="1" ht="20.100000000000001" customHeight="1">
      <c r="C4468" s="734"/>
      <c r="D4468" s="736"/>
      <c r="E4468" s="741"/>
      <c r="F4468" s="586"/>
    </row>
    <row r="4469" spans="3:6" s="742" customFormat="1" ht="20.100000000000001" customHeight="1">
      <c r="C4469" s="734"/>
      <c r="D4469" s="736"/>
      <c r="E4469" s="741"/>
      <c r="F4469" s="586"/>
    </row>
    <row r="4470" spans="3:6" s="742" customFormat="1" ht="20.100000000000001" customHeight="1">
      <c r="C4470" s="734"/>
      <c r="D4470" s="736"/>
      <c r="E4470" s="741"/>
      <c r="F4470" s="586"/>
    </row>
    <row r="4471" spans="3:6" s="742" customFormat="1" ht="30" customHeight="1">
      <c r="C4471" s="734"/>
      <c r="D4471" s="736"/>
      <c r="E4471" s="741"/>
      <c r="F4471" s="586"/>
    </row>
    <row r="4472" spans="3:6" s="742" customFormat="1" ht="30" customHeight="1">
      <c r="C4472" s="734"/>
      <c r="D4472" s="736"/>
      <c r="E4472" s="741"/>
      <c r="F4472" s="586"/>
    </row>
    <row r="4473" spans="3:6" s="742" customFormat="1" ht="20.100000000000001" customHeight="1">
      <c r="C4473" s="734"/>
      <c r="D4473" s="736"/>
      <c r="E4473" s="741"/>
      <c r="F4473" s="586"/>
    </row>
    <row r="4474" spans="3:6" s="742" customFormat="1" ht="20.100000000000001" customHeight="1">
      <c r="C4474" s="734"/>
      <c r="D4474" s="736"/>
      <c r="E4474" s="741"/>
      <c r="F4474" s="586"/>
    </row>
    <row r="4475" spans="3:6" s="742" customFormat="1" ht="20.100000000000001" customHeight="1">
      <c r="C4475" s="734"/>
      <c r="D4475" s="736"/>
      <c r="E4475" s="741"/>
      <c r="F4475" s="586"/>
    </row>
    <row r="4476" spans="3:6" s="742" customFormat="1" ht="20.100000000000001" customHeight="1">
      <c r="C4476" s="734"/>
      <c r="D4476" s="736"/>
      <c r="E4476" s="741"/>
      <c r="F4476" s="586"/>
    </row>
    <row r="4477" spans="3:6" s="742" customFormat="1" ht="20.100000000000001" customHeight="1">
      <c r="C4477" s="734"/>
      <c r="D4477" s="736"/>
      <c r="E4477" s="741"/>
      <c r="F4477" s="586"/>
    </row>
    <row r="4478" spans="3:6" s="742" customFormat="1" ht="69.95" customHeight="1">
      <c r="C4478" s="734"/>
      <c r="D4478" s="736"/>
      <c r="E4478" s="741"/>
      <c r="F4478" s="586"/>
    </row>
    <row r="4479" spans="3:6" s="742" customFormat="1" ht="33" customHeight="1">
      <c r="C4479" s="734"/>
      <c r="D4479" s="736"/>
      <c r="E4479" s="741"/>
      <c r="F4479" s="586"/>
    </row>
    <row r="4480" spans="3:6" s="742" customFormat="1" ht="20.100000000000001" customHeight="1">
      <c r="C4480" s="734"/>
      <c r="D4480" s="736"/>
      <c r="E4480" s="741"/>
      <c r="F4480" s="586"/>
    </row>
    <row r="4481" spans="3:6" s="742" customFormat="1" ht="20.100000000000001" customHeight="1">
      <c r="C4481" s="734"/>
      <c r="D4481" s="736"/>
      <c r="E4481" s="741"/>
      <c r="F4481" s="586"/>
    </row>
    <row r="4482" spans="3:6" s="742" customFormat="1" ht="20.100000000000001" customHeight="1">
      <c r="C4482" s="734"/>
      <c r="D4482" s="736"/>
      <c r="E4482" s="741"/>
      <c r="F4482" s="586"/>
    </row>
    <row r="4483" spans="3:6" s="742" customFormat="1" ht="20.100000000000001" customHeight="1">
      <c r="C4483" s="734"/>
      <c r="D4483" s="736"/>
      <c r="E4483" s="741"/>
      <c r="F4483" s="586"/>
    </row>
    <row r="4484" spans="3:6" s="742" customFormat="1" ht="20.100000000000001" customHeight="1">
      <c r="C4484" s="734"/>
      <c r="D4484" s="736"/>
      <c r="E4484" s="741"/>
      <c r="F4484" s="586"/>
    </row>
    <row r="4485" spans="3:6" s="742" customFormat="1" ht="20.100000000000001" customHeight="1">
      <c r="C4485" s="734"/>
      <c r="D4485" s="736"/>
      <c r="E4485" s="741"/>
      <c r="F4485" s="586"/>
    </row>
    <row r="4486" spans="3:6" s="742" customFormat="1" ht="20.100000000000001" customHeight="1">
      <c r="C4486" s="734"/>
      <c r="D4486" s="736"/>
      <c r="E4486" s="741"/>
      <c r="F4486" s="586"/>
    </row>
    <row r="4487" spans="3:6" s="742" customFormat="1" ht="33" customHeight="1">
      <c r="C4487" s="734"/>
      <c r="D4487" s="736"/>
      <c r="E4487" s="741"/>
      <c r="F4487" s="586"/>
    </row>
    <row r="4488" spans="3:6" s="742" customFormat="1" ht="45" customHeight="1">
      <c r="C4488" s="734"/>
      <c r="D4488" s="736"/>
      <c r="E4488" s="741"/>
      <c r="F4488" s="586"/>
    </row>
    <row r="4489" spans="3:6" s="742" customFormat="1" ht="45" customHeight="1">
      <c r="C4489" s="734"/>
      <c r="D4489" s="736"/>
      <c r="E4489" s="741"/>
      <c r="F4489" s="586"/>
    </row>
    <row r="4490" spans="3:6" s="742" customFormat="1" ht="45" customHeight="1">
      <c r="C4490" s="734"/>
      <c r="D4490" s="736"/>
      <c r="E4490" s="741"/>
      <c r="F4490" s="586"/>
    </row>
    <row r="4491" spans="3:6" s="742" customFormat="1" ht="33" customHeight="1">
      <c r="C4491" s="734"/>
      <c r="D4491" s="736"/>
      <c r="E4491" s="741"/>
      <c r="F4491" s="586"/>
    </row>
    <row r="4492" spans="3:6" s="742" customFormat="1" ht="33" customHeight="1">
      <c r="C4492" s="734"/>
      <c r="D4492" s="736"/>
      <c r="E4492" s="741"/>
      <c r="F4492" s="586"/>
    </row>
    <row r="4493" spans="3:6" s="742" customFormat="1" ht="33" customHeight="1">
      <c r="C4493" s="734"/>
      <c r="D4493" s="736"/>
      <c r="E4493" s="741"/>
      <c r="F4493" s="586"/>
    </row>
    <row r="4494" spans="3:6" s="742" customFormat="1" ht="45" customHeight="1">
      <c r="C4494" s="734"/>
      <c r="D4494" s="736"/>
      <c r="E4494" s="741"/>
      <c r="F4494" s="586"/>
    </row>
    <row r="4495" spans="3:6" s="742" customFormat="1" ht="33" customHeight="1">
      <c r="C4495" s="734"/>
      <c r="D4495" s="736"/>
      <c r="E4495" s="741"/>
      <c r="F4495" s="586"/>
    </row>
    <row r="4496" spans="3:6" s="742" customFormat="1" ht="20.100000000000001" customHeight="1">
      <c r="C4496" s="734"/>
      <c r="D4496" s="736"/>
      <c r="E4496" s="741"/>
      <c r="F4496" s="586"/>
    </row>
    <row r="4497" spans="3:6" s="742" customFormat="1" ht="20.100000000000001" customHeight="1">
      <c r="C4497" s="734"/>
      <c r="D4497" s="736"/>
      <c r="E4497" s="741"/>
      <c r="F4497" s="586"/>
    </row>
    <row r="4498" spans="3:6" s="742" customFormat="1" ht="33" customHeight="1">
      <c r="C4498" s="734"/>
      <c r="D4498" s="736"/>
      <c r="E4498" s="741"/>
      <c r="F4498" s="586"/>
    </row>
    <row r="4499" spans="3:6" s="742" customFormat="1" ht="33" customHeight="1">
      <c r="C4499" s="734"/>
      <c r="D4499" s="736"/>
      <c r="E4499" s="741"/>
      <c r="F4499" s="586"/>
    </row>
    <row r="4500" spans="3:6" s="742" customFormat="1" ht="20.100000000000001" customHeight="1">
      <c r="C4500" s="734"/>
      <c r="D4500" s="736"/>
      <c r="E4500" s="741"/>
      <c r="F4500" s="586"/>
    </row>
    <row r="4501" spans="3:6" s="742" customFormat="1" ht="33" customHeight="1">
      <c r="C4501" s="734"/>
      <c r="D4501" s="736"/>
      <c r="E4501" s="741"/>
      <c r="F4501" s="586"/>
    </row>
    <row r="4502" spans="3:6" s="742" customFormat="1" ht="20.100000000000001" customHeight="1">
      <c r="C4502" s="734"/>
      <c r="D4502" s="736"/>
      <c r="E4502" s="741"/>
      <c r="F4502" s="586"/>
    </row>
    <row r="4503" spans="3:6" s="742" customFormat="1" ht="60" customHeight="1">
      <c r="C4503" s="734"/>
      <c r="D4503" s="736"/>
      <c r="E4503" s="741"/>
      <c r="F4503" s="586"/>
    </row>
    <row r="4504" spans="3:6" s="742" customFormat="1" ht="33" customHeight="1">
      <c r="C4504" s="734"/>
      <c r="D4504" s="736"/>
      <c r="E4504" s="741"/>
      <c r="F4504" s="586"/>
    </row>
    <row r="4505" spans="3:6" s="742" customFormat="1" ht="33" customHeight="1">
      <c r="C4505" s="734"/>
      <c r="D4505" s="736"/>
      <c r="E4505" s="741"/>
      <c r="F4505" s="586"/>
    </row>
    <row r="4506" spans="3:6" s="742" customFormat="1" ht="20.100000000000001" customHeight="1">
      <c r="C4506" s="734"/>
      <c r="D4506" s="736"/>
      <c r="E4506" s="741"/>
      <c r="F4506" s="586"/>
    </row>
    <row r="4507" spans="3:6" s="742" customFormat="1" ht="20.100000000000001" customHeight="1">
      <c r="C4507" s="734"/>
      <c r="D4507" s="736"/>
      <c r="E4507" s="741"/>
      <c r="F4507" s="586"/>
    </row>
    <row r="4508" spans="3:6" s="742" customFormat="1" ht="33" customHeight="1">
      <c r="C4508" s="734"/>
      <c r="D4508" s="736"/>
      <c r="E4508" s="741"/>
      <c r="F4508" s="586"/>
    </row>
    <row r="4509" spans="3:6" s="742" customFormat="1" ht="20.100000000000001" customHeight="1">
      <c r="C4509" s="734"/>
      <c r="D4509" s="736"/>
      <c r="E4509" s="741"/>
      <c r="F4509" s="586"/>
    </row>
    <row r="4510" spans="3:6" s="742" customFormat="1" ht="33" customHeight="1">
      <c r="C4510" s="734"/>
      <c r="D4510" s="736"/>
      <c r="E4510" s="741"/>
      <c r="F4510" s="586"/>
    </row>
    <row r="4511" spans="3:6" s="742" customFormat="1" ht="20.100000000000001" customHeight="1">
      <c r="C4511" s="734"/>
      <c r="D4511" s="736"/>
      <c r="E4511" s="741"/>
      <c r="F4511" s="586"/>
    </row>
    <row r="4512" spans="3:6" s="742" customFormat="1" ht="20.100000000000001" customHeight="1">
      <c r="C4512" s="734"/>
      <c r="D4512" s="736"/>
      <c r="E4512" s="741"/>
      <c r="F4512" s="586"/>
    </row>
    <row r="4513" spans="3:6" s="742" customFormat="1" ht="33" customHeight="1">
      <c r="C4513" s="734"/>
      <c r="D4513" s="736"/>
      <c r="E4513" s="741"/>
      <c r="F4513" s="586"/>
    </row>
    <row r="4514" spans="3:6" s="742" customFormat="1" ht="45" customHeight="1">
      <c r="C4514" s="734"/>
      <c r="D4514" s="736"/>
      <c r="E4514" s="741"/>
      <c r="F4514" s="586"/>
    </row>
    <row r="4515" spans="3:6" s="742" customFormat="1" ht="20.100000000000001" customHeight="1">
      <c r="C4515" s="734"/>
      <c r="D4515" s="736"/>
      <c r="E4515" s="741"/>
      <c r="F4515" s="586"/>
    </row>
    <row r="4516" spans="3:6" s="742" customFormat="1" ht="110.1" customHeight="1">
      <c r="C4516" s="734"/>
      <c r="D4516" s="736"/>
      <c r="E4516" s="741"/>
      <c r="F4516" s="586"/>
    </row>
    <row r="4517" spans="3:6" s="742" customFormat="1" ht="20.100000000000001" customHeight="1">
      <c r="C4517" s="734"/>
      <c r="D4517" s="736"/>
      <c r="E4517" s="741"/>
      <c r="F4517" s="586"/>
    </row>
    <row r="4518" spans="3:6" s="742" customFormat="1" ht="20.100000000000001" customHeight="1">
      <c r="C4518" s="734"/>
      <c r="D4518" s="736"/>
      <c r="E4518" s="741"/>
      <c r="F4518" s="586"/>
    </row>
    <row r="4519" spans="3:6" s="742" customFormat="1" ht="20.100000000000001" customHeight="1">
      <c r="C4519" s="734"/>
      <c r="D4519" s="736"/>
      <c r="E4519" s="741"/>
      <c r="F4519" s="586"/>
    </row>
    <row r="4520" spans="3:6" s="742" customFormat="1" ht="20.100000000000001" customHeight="1">
      <c r="C4520" s="734"/>
      <c r="D4520" s="736"/>
      <c r="E4520" s="741"/>
      <c r="F4520" s="586"/>
    </row>
    <row r="4521" spans="3:6" s="742" customFormat="1" ht="20.100000000000001" customHeight="1">
      <c r="C4521" s="734"/>
      <c r="D4521" s="736"/>
      <c r="E4521" s="741"/>
      <c r="F4521" s="586"/>
    </row>
    <row r="4522" spans="3:6" s="742" customFormat="1" ht="20.100000000000001" customHeight="1">
      <c r="C4522" s="734"/>
      <c r="D4522" s="736"/>
      <c r="E4522" s="741"/>
      <c r="F4522" s="586"/>
    </row>
    <row r="4523" spans="3:6" s="742" customFormat="1" ht="33" customHeight="1">
      <c r="C4523" s="734"/>
      <c r="D4523" s="736"/>
      <c r="E4523" s="741"/>
      <c r="F4523" s="586"/>
    </row>
    <row r="4524" spans="3:6" s="742" customFormat="1" ht="33" customHeight="1">
      <c r="C4524" s="734"/>
      <c r="D4524" s="736"/>
      <c r="E4524" s="741"/>
      <c r="F4524" s="586"/>
    </row>
    <row r="4525" spans="3:6" s="742" customFormat="1" ht="20.100000000000001" customHeight="1">
      <c r="C4525" s="734"/>
      <c r="D4525" s="736"/>
      <c r="E4525" s="741"/>
      <c r="F4525" s="586"/>
    </row>
    <row r="4526" spans="3:6" s="742" customFormat="1" ht="20.100000000000001" customHeight="1">
      <c r="C4526" s="734"/>
      <c r="D4526" s="736"/>
      <c r="E4526" s="741"/>
      <c r="F4526" s="586"/>
    </row>
    <row r="4527" spans="3:6" s="742" customFormat="1" ht="20.100000000000001" customHeight="1">
      <c r="C4527" s="734"/>
      <c r="D4527" s="736"/>
      <c r="E4527" s="741"/>
      <c r="F4527" s="586"/>
    </row>
    <row r="4528" spans="3:6" s="742" customFormat="1" ht="20.100000000000001" customHeight="1">
      <c r="C4528" s="734"/>
      <c r="D4528" s="736"/>
      <c r="E4528" s="741"/>
      <c r="F4528" s="586"/>
    </row>
    <row r="4529" spans="3:6" s="742" customFormat="1" ht="20.100000000000001" customHeight="1">
      <c r="C4529" s="734"/>
      <c r="D4529" s="736"/>
      <c r="E4529" s="741"/>
      <c r="F4529" s="586"/>
    </row>
    <row r="4530" spans="3:6" s="742" customFormat="1" ht="33" customHeight="1">
      <c r="C4530" s="734"/>
      <c r="D4530" s="736"/>
      <c r="E4530" s="741"/>
      <c r="F4530" s="586"/>
    </row>
    <row r="4531" spans="3:6" s="742" customFormat="1" ht="33" customHeight="1">
      <c r="C4531" s="734"/>
      <c r="D4531" s="736"/>
      <c r="E4531" s="741"/>
      <c r="F4531" s="586"/>
    </row>
    <row r="4532" spans="3:6" s="742" customFormat="1" ht="20.100000000000001" customHeight="1">
      <c r="C4532" s="734"/>
      <c r="D4532" s="736"/>
      <c r="E4532" s="741"/>
      <c r="F4532" s="586"/>
    </row>
    <row r="4533" spans="3:6" s="742" customFormat="1" ht="20.100000000000001" customHeight="1">
      <c r="C4533" s="734"/>
      <c r="D4533" s="736"/>
      <c r="E4533" s="741"/>
      <c r="F4533" s="586"/>
    </row>
    <row r="4534" spans="3:6" s="742" customFormat="1" ht="20.100000000000001" customHeight="1">
      <c r="C4534" s="734"/>
      <c r="D4534" s="736"/>
      <c r="E4534" s="741"/>
      <c r="F4534" s="586"/>
    </row>
    <row r="4535" spans="3:6" s="742" customFormat="1" ht="20.100000000000001" customHeight="1">
      <c r="C4535" s="734"/>
      <c r="D4535" s="736"/>
      <c r="E4535" s="741"/>
      <c r="F4535" s="586"/>
    </row>
    <row r="4536" spans="3:6" s="742" customFormat="1" ht="69.95" customHeight="1">
      <c r="C4536" s="734"/>
      <c r="D4536" s="736"/>
      <c r="E4536" s="741"/>
      <c r="F4536" s="586"/>
    </row>
    <row r="4537" spans="3:6" s="742" customFormat="1" ht="20.100000000000001" customHeight="1">
      <c r="C4537" s="734"/>
      <c r="D4537" s="736"/>
      <c r="E4537" s="741"/>
      <c r="F4537" s="586"/>
    </row>
    <row r="4538" spans="3:6" s="742" customFormat="1" ht="20.100000000000001" customHeight="1">
      <c r="C4538" s="734"/>
      <c r="D4538" s="736"/>
      <c r="E4538" s="741"/>
      <c r="F4538" s="586"/>
    </row>
    <row r="4539" spans="3:6" s="742" customFormat="1" ht="20.100000000000001" customHeight="1">
      <c r="C4539" s="734"/>
      <c r="D4539" s="736"/>
      <c r="E4539" s="741"/>
      <c r="F4539" s="586"/>
    </row>
    <row r="4540" spans="3:6" s="742" customFormat="1" ht="20.100000000000001" customHeight="1">
      <c r="C4540" s="734"/>
      <c r="D4540" s="736"/>
      <c r="E4540" s="741"/>
      <c r="F4540" s="586"/>
    </row>
    <row r="4541" spans="3:6" s="742" customFormat="1" ht="20.100000000000001" customHeight="1">
      <c r="C4541" s="734"/>
      <c r="D4541" s="736"/>
      <c r="E4541" s="741"/>
      <c r="F4541" s="586"/>
    </row>
    <row r="4542" spans="3:6" s="742" customFormat="1" ht="20.100000000000001" customHeight="1">
      <c r="C4542" s="734"/>
      <c r="D4542" s="736"/>
      <c r="E4542" s="741"/>
      <c r="F4542" s="586"/>
    </row>
    <row r="4543" spans="3:6" s="742" customFormat="1" ht="20.100000000000001" customHeight="1">
      <c r="C4543" s="734"/>
      <c r="D4543" s="736"/>
      <c r="E4543" s="741"/>
      <c r="F4543" s="586"/>
    </row>
    <row r="4544" spans="3:6" s="742" customFormat="1" ht="20.100000000000001" customHeight="1">
      <c r="C4544" s="734"/>
      <c r="D4544" s="736"/>
      <c r="E4544" s="741"/>
      <c r="F4544" s="586"/>
    </row>
    <row r="4545" spans="3:6" s="742" customFormat="1" ht="30" customHeight="1">
      <c r="C4545" s="734"/>
      <c r="D4545" s="736"/>
      <c r="E4545" s="741"/>
      <c r="F4545" s="586"/>
    </row>
    <row r="4546" spans="3:6" s="742" customFormat="1" ht="20.100000000000001" customHeight="1">
      <c r="C4546" s="734"/>
      <c r="D4546" s="736"/>
      <c r="E4546" s="741"/>
      <c r="F4546" s="586"/>
    </row>
    <row r="4547" spans="3:6" s="742" customFormat="1" ht="20.100000000000001" customHeight="1">
      <c r="C4547" s="734"/>
      <c r="D4547" s="736"/>
      <c r="E4547" s="741"/>
      <c r="F4547" s="586"/>
    </row>
    <row r="4548" spans="3:6" s="742" customFormat="1" ht="20.100000000000001" customHeight="1">
      <c r="C4548" s="734"/>
      <c r="D4548" s="736"/>
      <c r="E4548" s="741"/>
      <c r="F4548" s="586"/>
    </row>
    <row r="4549" spans="3:6" s="742" customFormat="1" ht="33" customHeight="1">
      <c r="C4549" s="734"/>
      <c r="D4549" s="736"/>
      <c r="E4549" s="741"/>
      <c r="F4549" s="586"/>
    </row>
    <row r="4550" spans="3:6" s="742" customFormat="1" ht="20.100000000000001" customHeight="1">
      <c r="C4550" s="734"/>
      <c r="D4550" s="736"/>
      <c r="E4550" s="741"/>
      <c r="F4550" s="586"/>
    </row>
    <row r="4551" spans="3:6" s="742" customFormat="1" ht="20.100000000000001" customHeight="1">
      <c r="C4551" s="734"/>
      <c r="D4551" s="736"/>
      <c r="E4551" s="741"/>
      <c r="F4551" s="586"/>
    </row>
    <row r="4552" spans="3:6" s="742" customFormat="1" ht="20.100000000000001" customHeight="1">
      <c r="C4552" s="734"/>
      <c r="D4552" s="736"/>
      <c r="E4552" s="741"/>
      <c r="F4552" s="586"/>
    </row>
    <row r="4553" spans="3:6" s="742" customFormat="1" ht="20.100000000000001" customHeight="1">
      <c r="C4553" s="734"/>
      <c r="D4553" s="736"/>
      <c r="E4553" s="741"/>
      <c r="F4553" s="586"/>
    </row>
    <row r="4554" spans="3:6" s="742" customFormat="1" ht="20.100000000000001" customHeight="1">
      <c r="C4554" s="734"/>
      <c r="D4554" s="736"/>
      <c r="E4554" s="741"/>
      <c r="F4554" s="586"/>
    </row>
    <row r="4555" spans="3:6" s="742" customFormat="1" ht="20.100000000000001" customHeight="1">
      <c r="C4555" s="734"/>
      <c r="D4555" s="736"/>
      <c r="E4555" s="741"/>
      <c r="F4555" s="586"/>
    </row>
    <row r="4556" spans="3:6" s="742" customFormat="1" ht="33" customHeight="1">
      <c r="C4556" s="734"/>
      <c r="D4556" s="736"/>
      <c r="E4556" s="741"/>
      <c r="F4556" s="586"/>
    </row>
    <row r="4557" spans="3:6" s="742" customFormat="1" ht="20.100000000000001" customHeight="1">
      <c r="C4557" s="734"/>
      <c r="D4557" s="736"/>
      <c r="E4557" s="741"/>
      <c r="F4557" s="586"/>
    </row>
    <row r="4558" spans="3:6" s="742" customFormat="1" ht="33" customHeight="1">
      <c r="C4558" s="734"/>
      <c r="D4558" s="736"/>
      <c r="E4558" s="741"/>
      <c r="F4558" s="586"/>
    </row>
    <row r="4559" spans="3:6" s="742" customFormat="1" ht="20.100000000000001" customHeight="1">
      <c r="C4559" s="734"/>
      <c r="D4559" s="736"/>
      <c r="E4559" s="741"/>
      <c r="F4559" s="586"/>
    </row>
    <row r="4560" spans="3:6" s="742" customFormat="1" ht="33" customHeight="1">
      <c r="C4560" s="734"/>
      <c r="D4560" s="736"/>
      <c r="E4560" s="741"/>
      <c r="F4560" s="586"/>
    </row>
    <row r="4561" spans="3:6" s="742" customFormat="1" ht="33" customHeight="1">
      <c r="C4561" s="734"/>
      <c r="D4561" s="736"/>
      <c r="E4561" s="741"/>
      <c r="F4561" s="586"/>
    </row>
    <row r="4562" spans="3:6" s="742" customFormat="1" ht="20.100000000000001" customHeight="1">
      <c r="C4562" s="734"/>
      <c r="D4562" s="736"/>
      <c r="E4562" s="741"/>
      <c r="F4562" s="586"/>
    </row>
    <row r="4563" spans="3:6" s="742" customFormat="1" ht="20.100000000000001" customHeight="1">
      <c r="C4563" s="734"/>
      <c r="D4563" s="736"/>
      <c r="E4563" s="741"/>
      <c r="F4563" s="586"/>
    </row>
    <row r="4564" spans="3:6" s="742" customFormat="1" ht="20.100000000000001" customHeight="1">
      <c r="C4564" s="734"/>
      <c r="D4564" s="736"/>
      <c r="E4564" s="741"/>
      <c r="F4564" s="586"/>
    </row>
    <row r="4565" spans="3:6" s="742" customFormat="1" ht="20.100000000000001" customHeight="1">
      <c r="C4565" s="734"/>
      <c r="D4565" s="736"/>
      <c r="E4565" s="741"/>
      <c r="F4565" s="586"/>
    </row>
    <row r="4566" spans="3:6" s="742" customFormat="1" ht="20.100000000000001" customHeight="1">
      <c r="C4566" s="734"/>
      <c r="D4566" s="736"/>
      <c r="E4566" s="741"/>
      <c r="F4566" s="586"/>
    </row>
    <row r="4567" spans="3:6" s="742" customFormat="1" ht="20.100000000000001" customHeight="1">
      <c r="C4567" s="734"/>
      <c r="D4567" s="736"/>
      <c r="E4567" s="741"/>
      <c r="F4567" s="586"/>
    </row>
    <row r="4568" spans="3:6" s="742" customFormat="1" ht="20.100000000000001" customHeight="1">
      <c r="C4568" s="734"/>
      <c r="D4568" s="736"/>
      <c r="E4568" s="741"/>
      <c r="F4568" s="586"/>
    </row>
    <row r="4569" spans="3:6" s="742" customFormat="1" ht="33" customHeight="1">
      <c r="C4569" s="734"/>
      <c r="D4569" s="736"/>
      <c r="E4569" s="741"/>
      <c r="F4569" s="586"/>
    </row>
    <row r="4570" spans="3:6" s="742" customFormat="1" ht="33" customHeight="1">
      <c r="C4570" s="734"/>
      <c r="D4570" s="736"/>
      <c r="E4570" s="741"/>
      <c r="F4570" s="586"/>
    </row>
    <row r="4571" spans="3:6" s="742" customFormat="1" ht="33" customHeight="1">
      <c r="C4571" s="734"/>
      <c r="D4571" s="736"/>
      <c r="E4571" s="741"/>
      <c r="F4571" s="586"/>
    </row>
    <row r="4572" spans="3:6" s="742" customFormat="1" ht="45" customHeight="1">
      <c r="C4572" s="734"/>
      <c r="D4572" s="736"/>
      <c r="E4572" s="741"/>
      <c r="F4572" s="586"/>
    </row>
    <row r="4573" spans="3:6" s="742" customFormat="1" ht="33" customHeight="1">
      <c r="C4573" s="734"/>
      <c r="D4573" s="736"/>
      <c r="E4573" s="741"/>
      <c r="F4573" s="586"/>
    </row>
    <row r="4574" spans="3:6" s="742" customFormat="1" ht="33" customHeight="1">
      <c r="C4574" s="734"/>
      <c r="D4574" s="736"/>
      <c r="E4574" s="741"/>
      <c r="F4574" s="586"/>
    </row>
    <row r="4575" spans="3:6" s="742" customFormat="1" ht="20.100000000000001" customHeight="1">
      <c r="C4575" s="734"/>
      <c r="D4575" s="736"/>
      <c r="E4575" s="741"/>
      <c r="F4575" s="586"/>
    </row>
    <row r="4576" spans="3:6" s="742" customFormat="1" ht="20.100000000000001" customHeight="1">
      <c r="C4576" s="734"/>
      <c r="D4576" s="736"/>
      <c r="E4576" s="741"/>
      <c r="F4576" s="586"/>
    </row>
    <row r="4577" spans="3:6" s="742" customFormat="1" ht="20.100000000000001" customHeight="1">
      <c r="C4577" s="734"/>
      <c r="D4577" s="736"/>
      <c r="E4577" s="741"/>
      <c r="F4577" s="586"/>
    </row>
    <row r="4578" spans="3:6" s="742" customFormat="1" ht="20.100000000000001" customHeight="1">
      <c r="C4578" s="734"/>
      <c r="D4578" s="736"/>
      <c r="E4578" s="741"/>
      <c r="F4578" s="586"/>
    </row>
    <row r="4579" spans="3:6" s="742" customFormat="1" ht="20.100000000000001" customHeight="1">
      <c r="C4579" s="734"/>
      <c r="D4579" s="736"/>
      <c r="E4579" s="741"/>
      <c r="F4579" s="586"/>
    </row>
    <row r="4580" spans="3:6" s="742" customFormat="1" ht="20.100000000000001" customHeight="1">
      <c r="C4580" s="734"/>
      <c r="D4580" s="736"/>
      <c r="E4580" s="741"/>
      <c r="F4580" s="586"/>
    </row>
    <row r="4581" spans="3:6" s="742" customFormat="1" ht="20.100000000000001" customHeight="1">
      <c r="C4581" s="734"/>
      <c r="D4581" s="736"/>
      <c r="E4581" s="741"/>
      <c r="F4581" s="586"/>
    </row>
    <row r="4582" spans="3:6" s="742" customFormat="1" ht="20.100000000000001" customHeight="1">
      <c r="C4582" s="734"/>
      <c r="D4582" s="736"/>
      <c r="E4582" s="741"/>
      <c r="F4582" s="586"/>
    </row>
    <row r="4583" spans="3:6" s="742" customFormat="1" ht="20.100000000000001" customHeight="1">
      <c r="C4583" s="734"/>
      <c r="D4583" s="736"/>
      <c r="E4583" s="741"/>
      <c r="F4583" s="586"/>
    </row>
    <row r="4584" spans="3:6" s="742" customFormat="1" ht="20.100000000000001" customHeight="1">
      <c r="C4584" s="734"/>
      <c r="D4584" s="736"/>
      <c r="E4584" s="741"/>
      <c r="F4584" s="586"/>
    </row>
    <row r="4585" spans="3:6" s="742" customFormat="1" ht="33" customHeight="1">
      <c r="C4585" s="734"/>
      <c r="D4585" s="736"/>
      <c r="E4585" s="741"/>
      <c r="F4585" s="586"/>
    </row>
    <row r="4586" spans="3:6" s="742" customFormat="1" ht="20.100000000000001" customHeight="1">
      <c r="C4586" s="734"/>
      <c r="D4586" s="736"/>
      <c r="E4586" s="741"/>
      <c r="F4586" s="586"/>
    </row>
    <row r="4587" spans="3:6" s="742" customFormat="1" ht="20.100000000000001" customHeight="1">
      <c r="C4587" s="734"/>
      <c r="D4587" s="736"/>
      <c r="E4587" s="741"/>
      <c r="F4587" s="586"/>
    </row>
    <row r="4588" spans="3:6" s="742" customFormat="1" ht="33" customHeight="1">
      <c r="C4588" s="734"/>
      <c r="D4588" s="736"/>
      <c r="E4588" s="741"/>
      <c r="F4588" s="586"/>
    </row>
    <row r="4589" spans="3:6" s="742" customFormat="1" ht="20.100000000000001" customHeight="1">
      <c r="C4589" s="734"/>
      <c r="D4589" s="736"/>
      <c r="E4589" s="741"/>
      <c r="F4589" s="586"/>
    </row>
    <row r="4590" spans="3:6" s="742" customFormat="1" ht="20.100000000000001" customHeight="1">
      <c r="C4590" s="734"/>
      <c r="D4590" s="736"/>
      <c r="E4590" s="741"/>
      <c r="F4590" s="586"/>
    </row>
    <row r="4591" spans="3:6" s="742" customFormat="1" ht="20.100000000000001" customHeight="1">
      <c r="C4591" s="734"/>
      <c r="D4591" s="736"/>
      <c r="E4591" s="741"/>
      <c r="F4591" s="586"/>
    </row>
    <row r="4592" spans="3:6" s="742" customFormat="1" ht="20.100000000000001" customHeight="1">
      <c r="C4592" s="734"/>
      <c r="D4592" s="736"/>
      <c r="E4592" s="741"/>
      <c r="F4592" s="586"/>
    </row>
    <row r="4593" spans="3:6" s="742" customFormat="1" ht="20.100000000000001" customHeight="1">
      <c r="C4593" s="734"/>
      <c r="D4593" s="736"/>
      <c r="E4593" s="741"/>
      <c r="F4593" s="586"/>
    </row>
    <row r="4594" spans="3:6" s="742" customFormat="1" ht="20.100000000000001" customHeight="1">
      <c r="C4594" s="734"/>
      <c r="D4594" s="736"/>
      <c r="E4594" s="741"/>
      <c r="F4594" s="586"/>
    </row>
    <row r="4595" spans="3:6" s="742" customFormat="1" ht="20.100000000000001" customHeight="1">
      <c r="C4595" s="734"/>
      <c r="D4595" s="736"/>
      <c r="E4595" s="741"/>
      <c r="F4595" s="586"/>
    </row>
    <row r="4596" spans="3:6" s="742" customFormat="1" ht="20.100000000000001" customHeight="1">
      <c r="C4596" s="734"/>
      <c r="D4596" s="736"/>
      <c r="E4596" s="741"/>
      <c r="F4596" s="586"/>
    </row>
    <row r="4597" spans="3:6" s="742" customFormat="1" ht="20.100000000000001" customHeight="1">
      <c r="C4597" s="734"/>
      <c r="D4597" s="736"/>
      <c r="E4597" s="741"/>
      <c r="F4597" s="586"/>
    </row>
    <row r="4598" spans="3:6" s="742" customFormat="1" ht="20.100000000000001" customHeight="1">
      <c r="C4598" s="734"/>
      <c r="D4598" s="736"/>
      <c r="E4598" s="741"/>
      <c r="F4598" s="586"/>
    </row>
    <row r="4599" spans="3:6" s="742" customFormat="1" ht="45" customHeight="1">
      <c r="C4599" s="734"/>
      <c r="D4599" s="736"/>
      <c r="E4599" s="741"/>
      <c r="F4599" s="586"/>
    </row>
    <row r="4600" spans="3:6" s="742" customFormat="1" ht="20.100000000000001" customHeight="1">
      <c r="C4600" s="734"/>
      <c r="D4600" s="736"/>
      <c r="E4600" s="741"/>
      <c r="F4600" s="586"/>
    </row>
    <row r="4601" spans="3:6" s="742" customFormat="1" ht="20.100000000000001" customHeight="1">
      <c r="C4601" s="734"/>
      <c r="D4601" s="736"/>
      <c r="E4601" s="741"/>
      <c r="F4601" s="586"/>
    </row>
    <row r="4602" spans="3:6" s="742" customFormat="1" ht="20.100000000000001" customHeight="1">
      <c r="C4602" s="734"/>
      <c r="D4602" s="736"/>
      <c r="E4602" s="741"/>
      <c r="F4602" s="586"/>
    </row>
    <row r="4603" spans="3:6" s="742" customFormat="1" ht="20.100000000000001" customHeight="1">
      <c r="C4603" s="734"/>
      <c r="D4603" s="736"/>
      <c r="E4603" s="741"/>
      <c r="F4603" s="586"/>
    </row>
    <row r="4604" spans="3:6" s="742" customFormat="1" ht="20.100000000000001" customHeight="1">
      <c r="C4604" s="734"/>
      <c r="D4604" s="736"/>
      <c r="E4604" s="741"/>
      <c r="F4604" s="586"/>
    </row>
    <row r="4605" spans="3:6" s="742" customFormat="1" ht="20.100000000000001" customHeight="1">
      <c r="C4605" s="734"/>
      <c r="D4605" s="736"/>
      <c r="E4605" s="741"/>
      <c r="F4605" s="586"/>
    </row>
    <row r="4606" spans="3:6" s="742" customFormat="1" ht="20.100000000000001" customHeight="1">
      <c r="C4606" s="734"/>
      <c r="D4606" s="736"/>
      <c r="E4606" s="741"/>
      <c r="F4606" s="586"/>
    </row>
    <row r="4607" spans="3:6" s="742" customFormat="1" ht="20.100000000000001" customHeight="1">
      <c r="C4607" s="734"/>
      <c r="D4607" s="736"/>
      <c r="E4607" s="741"/>
      <c r="F4607" s="586"/>
    </row>
    <row r="4608" spans="3:6" s="742" customFormat="1" ht="20.100000000000001" customHeight="1">
      <c r="C4608" s="734"/>
      <c r="D4608" s="736"/>
      <c r="E4608" s="741"/>
      <c r="F4608" s="586"/>
    </row>
    <row r="4609" spans="3:6" s="742" customFormat="1" ht="20.100000000000001" customHeight="1">
      <c r="C4609" s="734"/>
      <c r="D4609" s="736"/>
      <c r="E4609" s="741"/>
      <c r="F4609" s="586"/>
    </row>
    <row r="4610" spans="3:6" s="742" customFormat="1" ht="45" customHeight="1">
      <c r="C4610" s="734"/>
      <c r="D4610" s="736"/>
      <c r="E4610" s="741"/>
      <c r="F4610" s="586"/>
    </row>
    <row r="4611" spans="3:6" s="742" customFormat="1" ht="30" customHeight="1">
      <c r="C4611" s="734"/>
      <c r="D4611" s="736"/>
      <c r="E4611" s="741"/>
      <c r="F4611" s="586"/>
    </row>
    <row r="4612" spans="3:6" s="742" customFormat="1" ht="20.100000000000001" customHeight="1">
      <c r="C4612" s="734"/>
      <c r="D4612" s="736"/>
      <c r="E4612" s="741"/>
      <c r="F4612" s="586"/>
    </row>
    <row r="4613" spans="3:6" s="742" customFormat="1" ht="20.100000000000001" customHeight="1">
      <c r="C4613" s="734"/>
      <c r="D4613" s="736"/>
      <c r="E4613" s="741"/>
      <c r="F4613" s="586"/>
    </row>
    <row r="4614" spans="3:6" s="742" customFormat="1" ht="20.100000000000001" customHeight="1">
      <c r="C4614" s="734"/>
      <c r="D4614" s="736"/>
      <c r="E4614" s="741"/>
      <c r="F4614" s="586"/>
    </row>
    <row r="4615" spans="3:6" s="742" customFormat="1" ht="20.100000000000001" customHeight="1">
      <c r="C4615" s="734"/>
      <c r="D4615" s="736"/>
      <c r="E4615" s="741"/>
      <c r="F4615" s="586"/>
    </row>
    <row r="4616" spans="3:6" s="742" customFormat="1" ht="20.100000000000001" customHeight="1">
      <c r="C4616" s="734"/>
      <c r="D4616" s="736"/>
      <c r="E4616" s="741"/>
      <c r="F4616" s="586"/>
    </row>
    <row r="4617" spans="3:6" s="742" customFormat="1" ht="20.100000000000001" customHeight="1">
      <c r="C4617" s="734"/>
      <c r="D4617" s="736"/>
      <c r="E4617" s="741"/>
      <c r="F4617" s="586"/>
    </row>
    <row r="4618" spans="3:6" s="742" customFormat="1" ht="20.100000000000001" customHeight="1">
      <c r="C4618" s="734"/>
      <c r="D4618" s="736"/>
      <c r="E4618" s="741"/>
      <c r="F4618" s="586"/>
    </row>
    <row r="4619" spans="3:6" s="742" customFormat="1" ht="20.100000000000001" customHeight="1">
      <c r="C4619" s="734"/>
      <c r="D4619" s="736"/>
      <c r="E4619" s="741"/>
      <c r="F4619" s="586"/>
    </row>
    <row r="4620" spans="3:6" s="742" customFormat="1" ht="20.100000000000001" customHeight="1">
      <c r="C4620" s="734"/>
      <c r="D4620" s="736"/>
      <c r="E4620" s="741"/>
      <c r="F4620" s="586"/>
    </row>
  </sheetData>
  <mergeCells count="3">
    <mergeCell ref="C13:E13"/>
    <mergeCell ref="C45:D45"/>
    <mergeCell ref="C422:D422"/>
  </mergeCells>
  <phoneticPr fontId="2"/>
  <pageMargins left="0.78740157480314965" right="0.78740157480314965" top="0.78740157480314965" bottom="0.59055118110236227" header="0.51181102362204722" footer="0.31496062992125984"/>
  <pageSetup paperSize="9" scale="49" fitToHeight="0" orientation="portrait" r:id="rId1"/>
  <headerFooter alignWithMargins="0">
    <oddFooter>&amp;C- &amp;P -</oddFooter>
  </headerFooter>
  <rowBreaks count="38" manualBreakCount="38">
    <brk id="46" max="6" man="1"/>
    <brk id="74" max="6" man="1"/>
    <brk id="115" max="6" man="1"/>
    <brk id="144" max="6" man="1"/>
    <brk id="181" max="6" man="1"/>
    <brk id="216" max="6" man="1"/>
    <brk id="238" max="6" man="1"/>
    <brk id="287" max="6" man="1"/>
    <brk id="352" max="6" man="1"/>
    <brk id="407" max="6" man="1"/>
    <brk id="444" max="6" man="1"/>
    <brk id="480" max="6" man="1"/>
    <brk id="533" max="6" man="1"/>
    <brk id="603" max="6" man="1"/>
    <brk id="664" max="6" man="1"/>
    <brk id="730" max="6" man="1"/>
    <brk id="802" max="6" man="1"/>
    <brk id="869" max="6" man="1"/>
    <brk id="940" max="6" man="1"/>
    <brk id="1008" max="6" man="1"/>
    <brk id="1076" max="6" man="1"/>
    <brk id="1146" max="6" man="1"/>
    <brk id="1220" max="6" man="1"/>
    <brk id="1285" max="6" man="1"/>
    <brk id="1353" max="6" man="1"/>
    <brk id="1423" max="6" man="1"/>
    <brk id="1495" max="6" man="1"/>
    <brk id="1560" max="6" man="1"/>
    <brk id="1619" max="6" man="1"/>
    <brk id="1686" max="6" man="1"/>
    <brk id="1740" max="6" man="1"/>
    <brk id="1797" max="6" man="1"/>
    <brk id="1857" max="6" man="1"/>
    <brk id="1899" max="6" man="1"/>
    <brk id="1956" max="6" man="1"/>
    <brk id="1984" max="6" man="1"/>
    <brk id="2025" max="6" man="1"/>
    <brk id="2086"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68"/>
  <sheetViews>
    <sheetView view="pageBreakPreview" zoomScale="80" zoomScaleNormal="100" zoomScaleSheetLayoutView="80" zoomScalePageLayoutView="55" workbookViewId="0"/>
  </sheetViews>
  <sheetFormatPr defaultRowHeight="24.95" customHeight="1"/>
  <cols>
    <col min="1" max="1" width="2.625" style="907" customWidth="1"/>
    <col min="2" max="2" width="5" style="907" customWidth="1"/>
    <col min="3" max="3" width="9.5" style="907" customWidth="1"/>
    <col min="4" max="4" width="28.75" style="910" customWidth="1"/>
    <col min="5" max="6" width="63.625" style="907" customWidth="1"/>
    <col min="7" max="7" width="1" style="907" customWidth="1"/>
    <col min="8" max="256" width="9" style="907"/>
    <col min="257" max="257" width="2.625" style="907" customWidth="1"/>
    <col min="258" max="258" width="5" style="907" customWidth="1"/>
    <col min="259" max="259" width="9.5" style="907" customWidth="1"/>
    <col min="260" max="260" width="28.75" style="907" customWidth="1"/>
    <col min="261" max="262" width="63.625" style="907" customWidth="1"/>
    <col min="263" max="263" width="1" style="907" customWidth="1"/>
    <col min="264" max="512" width="9" style="907"/>
    <col min="513" max="513" width="2.625" style="907" customWidth="1"/>
    <col min="514" max="514" width="5" style="907" customWidth="1"/>
    <col min="515" max="515" width="9.5" style="907" customWidth="1"/>
    <col min="516" max="516" width="28.75" style="907" customWidth="1"/>
    <col min="517" max="518" width="63.625" style="907" customWidth="1"/>
    <col min="519" max="519" width="1" style="907" customWidth="1"/>
    <col min="520" max="768" width="9" style="907"/>
    <col min="769" max="769" width="2.625" style="907" customWidth="1"/>
    <col min="770" max="770" width="5" style="907" customWidth="1"/>
    <col min="771" max="771" width="9.5" style="907" customWidth="1"/>
    <col min="772" max="772" width="28.75" style="907" customWidth="1"/>
    <col min="773" max="774" width="63.625" style="907" customWidth="1"/>
    <col min="775" max="775" width="1" style="907" customWidth="1"/>
    <col min="776" max="1024" width="9" style="907"/>
    <col min="1025" max="1025" width="2.625" style="907" customWidth="1"/>
    <col min="1026" max="1026" width="5" style="907" customWidth="1"/>
    <col min="1027" max="1027" width="9.5" style="907" customWidth="1"/>
    <col min="1028" max="1028" width="28.75" style="907" customWidth="1"/>
    <col min="1029" max="1030" width="63.625" style="907" customWidth="1"/>
    <col min="1031" max="1031" width="1" style="907" customWidth="1"/>
    <col min="1032" max="1280" width="9" style="907"/>
    <col min="1281" max="1281" width="2.625" style="907" customWidth="1"/>
    <col min="1282" max="1282" width="5" style="907" customWidth="1"/>
    <col min="1283" max="1283" width="9.5" style="907" customWidth="1"/>
    <col min="1284" max="1284" width="28.75" style="907" customWidth="1"/>
    <col min="1285" max="1286" width="63.625" style="907" customWidth="1"/>
    <col min="1287" max="1287" width="1" style="907" customWidth="1"/>
    <col min="1288" max="1536" width="9" style="907"/>
    <col min="1537" max="1537" width="2.625" style="907" customWidth="1"/>
    <col min="1538" max="1538" width="5" style="907" customWidth="1"/>
    <col min="1539" max="1539" width="9.5" style="907" customWidth="1"/>
    <col min="1540" max="1540" width="28.75" style="907" customWidth="1"/>
    <col min="1541" max="1542" width="63.625" style="907" customWidth="1"/>
    <col min="1543" max="1543" width="1" style="907" customWidth="1"/>
    <col min="1544" max="1792" width="9" style="907"/>
    <col min="1793" max="1793" width="2.625" style="907" customWidth="1"/>
    <col min="1794" max="1794" width="5" style="907" customWidth="1"/>
    <col min="1795" max="1795" width="9.5" style="907" customWidth="1"/>
    <col min="1796" max="1796" width="28.75" style="907" customWidth="1"/>
    <col min="1797" max="1798" width="63.625" style="907" customWidth="1"/>
    <col min="1799" max="1799" width="1" style="907" customWidth="1"/>
    <col min="1800" max="2048" width="9" style="907"/>
    <col min="2049" max="2049" width="2.625" style="907" customWidth="1"/>
    <col min="2050" max="2050" width="5" style="907" customWidth="1"/>
    <col min="2051" max="2051" width="9.5" style="907" customWidth="1"/>
    <col min="2052" max="2052" width="28.75" style="907" customWidth="1"/>
    <col min="2053" max="2054" width="63.625" style="907" customWidth="1"/>
    <col min="2055" max="2055" width="1" style="907" customWidth="1"/>
    <col min="2056" max="2304" width="9" style="907"/>
    <col min="2305" max="2305" width="2.625" style="907" customWidth="1"/>
    <col min="2306" max="2306" width="5" style="907" customWidth="1"/>
    <col min="2307" max="2307" width="9.5" style="907" customWidth="1"/>
    <col min="2308" max="2308" width="28.75" style="907" customWidth="1"/>
    <col min="2309" max="2310" width="63.625" style="907" customWidth="1"/>
    <col min="2311" max="2311" width="1" style="907" customWidth="1"/>
    <col min="2312" max="2560" width="9" style="907"/>
    <col min="2561" max="2561" width="2.625" style="907" customWidth="1"/>
    <col min="2562" max="2562" width="5" style="907" customWidth="1"/>
    <col min="2563" max="2563" width="9.5" style="907" customWidth="1"/>
    <col min="2564" max="2564" width="28.75" style="907" customWidth="1"/>
    <col min="2565" max="2566" width="63.625" style="907" customWidth="1"/>
    <col min="2567" max="2567" width="1" style="907" customWidth="1"/>
    <col min="2568" max="2816" width="9" style="907"/>
    <col min="2817" max="2817" width="2.625" style="907" customWidth="1"/>
    <col min="2818" max="2818" width="5" style="907" customWidth="1"/>
    <col min="2819" max="2819" width="9.5" style="907" customWidth="1"/>
    <col min="2820" max="2820" width="28.75" style="907" customWidth="1"/>
    <col min="2821" max="2822" width="63.625" style="907" customWidth="1"/>
    <col min="2823" max="2823" width="1" style="907" customWidth="1"/>
    <col min="2824" max="3072" width="9" style="907"/>
    <col min="3073" max="3073" width="2.625" style="907" customWidth="1"/>
    <col min="3074" max="3074" width="5" style="907" customWidth="1"/>
    <col min="3075" max="3075" width="9.5" style="907" customWidth="1"/>
    <col min="3076" max="3076" width="28.75" style="907" customWidth="1"/>
    <col min="3077" max="3078" width="63.625" style="907" customWidth="1"/>
    <col min="3079" max="3079" width="1" style="907" customWidth="1"/>
    <col min="3080" max="3328" width="9" style="907"/>
    <col min="3329" max="3329" width="2.625" style="907" customWidth="1"/>
    <col min="3330" max="3330" width="5" style="907" customWidth="1"/>
    <col min="3331" max="3331" width="9.5" style="907" customWidth="1"/>
    <col min="3332" max="3332" width="28.75" style="907" customWidth="1"/>
    <col min="3333" max="3334" width="63.625" style="907" customWidth="1"/>
    <col min="3335" max="3335" width="1" style="907" customWidth="1"/>
    <col min="3336" max="3584" width="9" style="907"/>
    <col min="3585" max="3585" width="2.625" style="907" customWidth="1"/>
    <col min="3586" max="3586" width="5" style="907" customWidth="1"/>
    <col min="3587" max="3587" width="9.5" style="907" customWidth="1"/>
    <col min="3588" max="3588" width="28.75" style="907" customWidth="1"/>
    <col min="3589" max="3590" width="63.625" style="907" customWidth="1"/>
    <col min="3591" max="3591" width="1" style="907" customWidth="1"/>
    <col min="3592" max="3840" width="9" style="907"/>
    <col min="3841" max="3841" width="2.625" style="907" customWidth="1"/>
    <col min="3842" max="3842" width="5" style="907" customWidth="1"/>
    <col min="3843" max="3843" width="9.5" style="907" customWidth="1"/>
    <col min="3844" max="3844" width="28.75" style="907" customWidth="1"/>
    <col min="3845" max="3846" width="63.625" style="907" customWidth="1"/>
    <col min="3847" max="3847" width="1" style="907" customWidth="1"/>
    <col min="3848" max="4096" width="9" style="907"/>
    <col min="4097" max="4097" width="2.625" style="907" customWidth="1"/>
    <col min="4098" max="4098" width="5" style="907" customWidth="1"/>
    <col min="4099" max="4099" width="9.5" style="907" customWidth="1"/>
    <col min="4100" max="4100" width="28.75" style="907" customWidth="1"/>
    <col min="4101" max="4102" width="63.625" style="907" customWidth="1"/>
    <col min="4103" max="4103" width="1" style="907" customWidth="1"/>
    <col min="4104" max="4352" width="9" style="907"/>
    <col min="4353" max="4353" width="2.625" style="907" customWidth="1"/>
    <col min="4354" max="4354" width="5" style="907" customWidth="1"/>
    <col min="4355" max="4355" width="9.5" style="907" customWidth="1"/>
    <col min="4356" max="4356" width="28.75" style="907" customWidth="1"/>
    <col min="4357" max="4358" width="63.625" style="907" customWidth="1"/>
    <col min="4359" max="4359" width="1" style="907" customWidth="1"/>
    <col min="4360" max="4608" width="9" style="907"/>
    <col min="4609" max="4609" width="2.625" style="907" customWidth="1"/>
    <col min="4610" max="4610" width="5" style="907" customWidth="1"/>
    <col min="4611" max="4611" width="9.5" style="907" customWidth="1"/>
    <col min="4612" max="4612" width="28.75" style="907" customWidth="1"/>
    <col min="4613" max="4614" width="63.625" style="907" customWidth="1"/>
    <col min="4615" max="4615" width="1" style="907" customWidth="1"/>
    <col min="4616" max="4864" width="9" style="907"/>
    <col min="4865" max="4865" width="2.625" style="907" customWidth="1"/>
    <col min="4866" max="4866" width="5" style="907" customWidth="1"/>
    <col min="4867" max="4867" width="9.5" style="907" customWidth="1"/>
    <col min="4868" max="4868" width="28.75" style="907" customWidth="1"/>
    <col min="4869" max="4870" width="63.625" style="907" customWidth="1"/>
    <col min="4871" max="4871" width="1" style="907" customWidth="1"/>
    <col min="4872" max="5120" width="9" style="907"/>
    <col min="5121" max="5121" width="2.625" style="907" customWidth="1"/>
    <col min="5122" max="5122" width="5" style="907" customWidth="1"/>
    <col min="5123" max="5123" width="9.5" style="907" customWidth="1"/>
    <col min="5124" max="5124" width="28.75" style="907" customWidth="1"/>
    <col min="5125" max="5126" width="63.625" style="907" customWidth="1"/>
    <col min="5127" max="5127" width="1" style="907" customWidth="1"/>
    <col min="5128" max="5376" width="9" style="907"/>
    <col min="5377" max="5377" width="2.625" style="907" customWidth="1"/>
    <col min="5378" max="5378" width="5" style="907" customWidth="1"/>
    <col min="5379" max="5379" width="9.5" style="907" customWidth="1"/>
    <col min="5380" max="5380" width="28.75" style="907" customWidth="1"/>
    <col min="5381" max="5382" width="63.625" style="907" customWidth="1"/>
    <col min="5383" max="5383" width="1" style="907" customWidth="1"/>
    <col min="5384" max="5632" width="9" style="907"/>
    <col min="5633" max="5633" width="2.625" style="907" customWidth="1"/>
    <col min="5634" max="5634" width="5" style="907" customWidth="1"/>
    <col min="5635" max="5635" width="9.5" style="907" customWidth="1"/>
    <col min="5636" max="5636" width="28.75" style="907" customWidth="1"/>
    <col min="5637" max="5638" width="63.625" style="907" customWidth="1"/>
    <col min="5639" max="5639" width="1" style="907" customWidth="1"/>
    <col min="5640" max="5888" width="9" style="907"/>
    <col min="5889" max="5889" width="2.625" style="907" customWidth="1"/>
    <col min="5890" max="5890" width="5" style="907" customWidth="1"/>
    <col min="5891" max="5891" width="9.5" style="907" customWidth="1"/>
    <col min="5892" max="5892" width="28.75" style="907" customWidth="1"/>
    <col min="5893" max="5894" width="63.625" style="907" customWidth="1"/>
    <col min="5895" max="5895" width="1" style="907" customWidth="1"/>
    <col min="5896" max="6144" width="9" style="907"/>
    <col min="6145" max="6145" width="2.625" style="907" customWidth="1"/>
    <col min="6146" max="6146" width="5" style="907" customWidth="1"/>
    <col min="6147" max="6147" width="9.5" style="907" customWidth="1"/>
    <col min="6148" max="6148" width="28.75" style="907" customWidth="1"/>
    <col min="6149" max="6150" width="63.625" style="907" customWidth="1"/>
    <col min="6151" max="6151" width="1" style="907" customWidth="1"/>
    <col min="6152" max="6400" width="9" style="907"/>
    <col min="6401" max="6401" width="2.625" style="907" customWidth="1"/>
    <col min="6402" max="6402" width="5" style="907" customWidth="1"/>
    <col min="6403" max="6403" width="9.5" style="907" customWidth="1"/>
    <col min="6404" max="6404" width="28.75" style="907" customWidth="1"/>
    <col min="6405" max="6406" width="63.625" style="907" customWidth="1"/>
    <col min="6407" max="6407" width="1" style="907" customWidth="1"/>
    <col min="6408" max="6656" width="9" style="907"/>
    <col min="6657" max="6657" width="2.625" style="907" customWidth="1"/>
    <col min="6658" max="6658" width="5" style="907" customWidth="1"/>
    <col min="6659" max="6659" width="9.5" style="907" customWidth="1"/>
    <col min="6660" max="6660" width="28.75" style="907" customWidth="1"/>
    <col min="6661" max="6662" width="63.625" style="907" customWidth="1"/>
    <col min="6663" max="6663" width="1" style="907" customWidth="1"/>
    <col min="6664" max="6912" width="9" style="907"/>
    <col min="6913" max="6913" width="2.625" style="907" customWidth="1"/>
    <col min="6914" max="6914" width="5" style="907" customWidth="1"/>
    <col min="6915" max="6915" width="9.5" style="907" customWidth="1"/>
    <col min="6916" max="6916" width="28.75" style="907" customWidth="1"/>
    <col min="6917" max="6918" width="63.625" style="907" customWidth="1"/>
    <col min="6919" max="6919" width="1" style="907" customWidth="1"/>
    <col min="6920" max="7168" width="9" style="907"/>
    <col min="7169" max="7169" width="2.625" style="907" customWidth="1"/>
    <col min="7170" max="7170" width="5" style="907" customWidth="1"/>
    <col min="7171" max="7171" width="9.5" style="907" customWidth="1"/>
    <col min="7172" max="7172" width="28.75" style="907" customWidth="1"/>
    <col min="7173" max="7174" width="63.625" style="907" customWidth="1"/>
    <col min="7175" max="7175" width="1" style="907" customWidth="1"/>
    <col min="7176" max="7424" width="9" style="907"/>
    <col min="7425" max="7425" width="2.625" style="907" customWidth="1"/>
    <col min="7426" max="7426" width="5" style="907" customWidth="1"/>
    <col min="7427" max="7427" width="9.5" style="907" customWidth="1"/>
    <col min="7428" max="7428" width="28.75" style="907" customWidth="1"/>
    <col min="7429" max="7430" width="63.625" style="907" customWidth="1"/>
    <col min="7431" max="7431" width="1" style="907" customWidth="1"/>
    <col min="7432" max="7680" width="9" style="907"/>
    <col min="7681" max="7681" width="2.625" style="907" customWidth="1"/>
    <col min="7682" max="7682" width="5" style="907" customWidth="1"/>
    <col min="7683" max="7683" width="9.5" style="907" customWidth="1"/>
    <col min="7684" max="7684" width="28.75" style="907" customWidth="1"/>
    <col min="7685" max="7686" width="63.625" style="907" customWidth="1"/>
    <col min="7687" max="7687" width="1" style="907" customWidth="1"/>
    <col min="7688" max="7936" width="9" style="907"/>
    <col min="7937" max="7937" width="2.625" style="907" customWidth="1"/>
    <col min="7938" max="7938" width="5" style="907" customWidth="1"/>
    <col min="7939" max="7939" width="9.5" style="907" customWidth="1"/>
    <col min="7940" max="7940" width="28.75" style="907" customWidth="1"/>
    <col min="7941" max="7942" width="63.625" style="907" customWidth="1"/>
    <col min="7943" max="7943" width="1" style="907" customWidth="1"/>
    <col min="7944" max="8192" width="9" style="907"/>
    <col min="8193" max="8193" width="2.625" style="907" customWidth="1"/>
    <col min="8194" max="8194" width="5" style="907" customWidth="1"/>
    <col min="8195" max="8195" width="9.5" style="907" customWidth="1"/>
    <col min="8196" max="8196" width="28.75" style="907" customWidth="1"/>
    <col min="8197" max="8198" width="63.625" style="907" customWidth="1"/>
    <col min="8199" max="8199" width="1" style="907" customWidth="1"/>
    <col min="8200" max="8448" width="9" style="907"/>
    <col min="8449" max="8449" width="2.625" style="907" customWidth="1"/>
    <col min="8450" max="8450" width="5" style="907" customWidth="1"/>
    <col min="8451" max="8451" width="9.5" style="907" customWidth="1"/>
    <col min="8452" max="8452" width="28.75" style="907" customWidth="1"/>
    <col min="8453" max="8454" width="63.625" style="907" customWidth="1"/>
    <col min="8455" max="8455" width="1" style="907" customWidth="1"/>
    <col min="8456" max="8704" width="9" style="907"/>
    <col min="8705" max="8705" width="2.625" style="907" customWidth="1"/>
    <col min="8706" max="8706" width="5" style="907" customWidth="1"/>
    <col min="8707" max="8707" width="9.5" style="907" customWidth="1"/>
    <col min="8708" max="8708" width="28.75" style="907" customWidth="1"/>
    <col min="8709" max="8710" width="63.625" style="907" customWidth="1"/>
    <col min="8711" max="8711" width="1" style="907" customWidth="1"/>
    <col min="8712" max="8960" width="9" style="907"/>
    <col min="8961" max="8961" width="2.625" style="907" customWidth="1"/>
    <col min="8962" max="8962" width="5" style="907" customWidth="1"/>
    <col min="8963" max="8963" width="9.5" style="907" customWidth="1"/>
    <col min="8964" max="8964" width="28.75" style="907" customWidth="1"/>
    <col min="8965" max="8966" width="63.625" style="907" customWidth="1"/>
    <col min="8967" max="8967" width="1" style="907" customWidth="1"/>
    <col min="8968" max="9216" width="9" style="907"/>
    <col min="9217" max="9217" width="2.625" style="907" customWidth="1"/>
    <col min="9218" max="9218" width="5" style="907" customWidth="1"/>
    <col min="9219" max="9219" width="9.5" style="907" customWidth="1"/>
    <col min="9220" max="9220" width="28.75" style="907" customWidth="1"/>
    <col min="9221" max="9222" width="63.625" style="907" customWidth="1"/>
    <col min="9223" max="9223" width="1" style="907" customWidth="1"/>
    <col min="9224" max="9472" width="9" style="907"/>
    <col min="9473" max="9473" width="2.625" style="907" customWidth="1"/>
    <col min="9474" max="9474" width="5" style="907" customWidth="1"/>
    <col min="9475" max="9475" width="9.5" style="907" customWidth="1"/>
    <col min="9476" max="9476" width="28.75" style="907" customWidth="1"/>
    <col min="9477" max="9478" width="63.625" style="907" customWidth="1"/>
    <col min="9479" max="9479" width="1" style="907" customWidth="1"/>
    <col min="9480" max="9728" width="9" style="907"/>
    <col min="9729" max="9729" width="2.625" style="907" customWidth="1"/>
    <col min="9730" max="9730" width="5" style="907" customWidth="1"/>
    <col min="9731" max="9731" width="9.5" style="907" customWidth="1"/>
    <col min="9732" max="9732" width="28.75" style="907" customWidth="1"/>
    <col min="9733" max="9734" width="63.625" style="907" customWidth="1"/>
    <col min="9735" max="9735" width="1" style="907" customWidth="1"/>
    <col min="9736" max="9984" width="9" style="907"/>
    <col min="9985" max="9985" width="2.625" style="907" customWidth="1"/>
    <col min="9986" max="9986" width="5" style="907" customWidth="1"/>
    <col min="9987" max="9987" width="9.5" style="907" customWidth="1"/>
    <col min="9988" max="9988" width="28.75" style="907" customWidth="1"/>
    <col min="9989" max="9990" width="63.625" style="907" customWidth="1"/>
    <col min="9991" max="9991" width="1" style="907" customWidth="1"/>
    <col min="9992" max="10240" width="9" style="907"/>
    <col min="10241" max="10241" width="2.625" style="907" customWidth="1"/>
    <col min="10242" max="10242" width="5" style="907" customWidth="1"/>
    <col min="10243" max="10243" width="9.5" style="907" customWidth="1"/>
    <col min="10244" max="10244" width="28.75" style="907" customWidth="1"/>
    <col min="10245" max="10246" width="63.625" style="907" customWidth="1"/>
    <col min="10247" max="10247" width="1" style="907" customWidth="1"/>
    <col min="10248" max="10496" width="9" style="907"/>
    <col min="10497" max="10497" width="2.625" style="907" customWidth="1"/>
    <col min="10498" max="10498" width="5" style="907" customWidth="1"/>
    <col min="10499" max="10499" width="9.5" style="907" customWidth="1"/>
    <col min="10500" max="10500" width="28.75" style="907" customWidth="1"/>
    <col min="10501" max="10502" width="63.625" style="907" customWidth="1"/>
    <col min="10503" max="10503" width="1" style="907" customWidth="1"/>
    <col min="10504" max="10752" width="9" style="907"/>
    <col min="10753" max="10753" width="2.625" style="907" customWidth="1"/>
    <col min="10754" max="10754" width="5" style="907" customWidth="1"/>
    <col min="10755" max="10755" width="9.5" style="907" customWidth="1"/>
    <col min="10756" max="10756" width="28.75" style="907" customWidth="1"/>
    <col min="10757" max="10758" width="63.625" style="907" customWidth="1"/>
    <col min="10759" max="10759" width="1" style="907" customWidth="1"/>
    <col min="10760" max="11008" width="9" style="907"/>
    <col min="11009" max="11009" width="2.625" style="907" customWidth="1"/>
    <col min="11010" max="11010" width="5" style="907" customWidth="1"/>
    <col min="11011" max="11011" width="9.5" style="907" customWidth="1"/>
    <col min="11012" max="11012" width="28.75" style="907" customWidth="1"/>
    <col min="11013" max="11014" width="63.625" style="907" customWidth="1"/>
    <col min="11015" max="11015" width="1" style="907" customWidth="1"/>
    <col min="11016" max="11264" width="9" style="907"/>
    <col min="11265" max="11265" width="2.625" style="907" customWidth="1"/>
    <col min="11266" max="11266" width="5" style="907" customWidth="1"/>
    <col min="11267" max="11267" width="9.5" style="907" customWidth="1"/>
    <col min="11268" max="11268" width="28.75" style="907" customWidth="1"/>
    <col min="11269" max="11270" width="63.625" style="907" customWidth="1"/>
    <col min="11271" max="11271" width="1" style="907" customWidth="1"/>
    <col min="11272" max="11520" width="9" style="907"/>
    <col min="11521" max="11521" width="2.625" style="907" customWidth="1"/>
    <col min="11522" max="11522" width="5" style="907" customWidth="1"/>
    <col min="11523" max="11523" width="9.5" style="907" customWidth="1"/>
    <col min="11524" max="11524" width="28.75" style="907" customWidth="1"/>
    <col min="11525" max="11526" width="63.625" style="907" customWidth="1"/>
    <col min="11527" max="11527" width="1" style="907" customWidth="1"/>
    <col min="11528" max="11776" width="9" style="907"/>
    <col min="11777" max="11777" width="2.625" style="907" customWidth="1"/>
    <col min="11778" max="11778" width="5" style="907" customWidth="1"/>
    <col min="11779" max="11779" width="9.5" style="907" customWidth="1"/>
    <col min="11780" max="11780" width="28.75" style="907" customWidth="1"/>
    <col min="11781" max="11782" width="63.625" style="907" customWidth="1"/>
    <col min="11783" max="11783" width="1" style="907" customWidth="1"/>
    <col min="11784" max="12032" width="9" style="907"/>
    <col min="12033" max="12033" width="2.625" style="907" customWidth="1"/>
    <col min="12034" max="12034" width="5" style="907" customWidth="1"/>
    <col min="12035" max="12035" width="9.5" style="907" customWidth="1"/>
    <col min="12036" max="12036" width="28.75" style="907" customWidth="1"/>
    <col min="12037" max="12038" width="63.625" style="907" customWidth="1"/>
    <col min="12039" max="12039" width="1" style="907" customWidth="1"/>
    <col min="12040" max="12288" width="9" style="907"/>
    <col min="12289" max="12289" width="2.625" style="907" customWidth="1"/>
    <col min="12290" max="12290" width="5" style="907" customWidth="1"/>
    <col min="12291" max="12291" width="9.5" style="907" customWidth="1"/>
    <col min="12292" max="12292" width="28.75" style="907" customWidth="1"/>
    <col min="12293" max="12294" width="63.625" style="907" customWidth="1"/>
    <col min="12295" max="12295" width="1" style="907" customWidth="1"/>
    <col min="12296" max="12544" width="9" style="907"/>
    <col min="12545" max="12545" width="2.625" style="907" customWidth="1"/>
    <col min="12546" max="12546" width="5" style="907" customWidth="1"/>
    <col min="12547" max="12547" width="9.5" style="907" customWidth="1"/>
    <col min="12548" max="12548" width="28.75" style="907" customWidth="1"/>
    <col min="12549" max="12550" width="63.625" style="907" customWidth="1"/>
    <col min="12551" max="12551" width="1" style="907" customWidth="1"/>
    <col min="12552" max="12800" width="9" style="907"/>
    <col min="12801" max="12801" width="2.625" style="907" customWidth="1"/>
    <col min="12802" max="12802" width="5" style="907" customWidth="1"/>
    <col min="12803" max="12803" width="9.5" style="907" customWidth="1"/>
    <col min="12804" max="12804" width="28.75" style="907" customWidth="1"/>
    <col min="12805" max="12806" width="63.625" style="907" customWidth="1"/>
    <col min="12807" max="12807" width="1" style="907" customWidth="1"/>
    <col min="12808" max="13056" width="9" style="907"/>
    <col min="13057" max="13057" width="2.625" style="907" customWidth="1"/>
    <col min="13058" max="13058" width="5" style="907" customWidth="1"/>
    <col min="13059" max="13059" width="9.5" style="907" customWidth="1"/>
    <col min="13060" max="13060" width="28.75" style="907" customWidth="1"/>
    <col min="13061" max="13062" width="63.625" style="907" customWidth="1"/>
    <col min="13063" max="13063" width="1" style="907" customWidth="1"/>
    <col min="13064" max="13312" width="9" style="907"/>
    <col min="13313" max="13313" width="2.625" style="907" customWidth="1"/>
    <col min="13314" max="13314" width="5" style="907" customWidth="1"/>
    <col min="13315" max="13315" width="9.5" style="907" customWidth="1"/>
    <col min="13316" max="13316" width="28.75" style="907" customWidth="1"/>
    <col min="13317" max="13318" width="63.625" style="907" customWidth="1"/>
    <col min="13319" max="13319" width="1" style="907" customWidth="1"/>
    <col min="13320" max="13568" width="9" style="907"/>
    <col min="13569" max="13569" width="2.625" style="907" customWidth="1"/>
    <col min="13570" max="13570" width="5" style="907" customWidth="1"/>
    <col min="13571" max="13571" width="9.5" style="907" customWidth="1"/>
    <col min="13572" max="13572" width="28.75" style="907" customWidth="1"/>
    <col min="13573" max="13574" width="63.625" style="907" customWidth="1"/>
    <col min="13575" max="13575" width="1" style="907" customWidth="1"/>
    <col min="13576" max="13824" width="9" style="907"/>
    <col min="13825" max="13825" width="2.625" style="907" customWidth="1"/>
    <col min="13826" max="13826" width="5" style="907" customWidth="1"/>
    <col min="13827" max="13827" width="9.5" style="907" customWidth="1"/>
    <col min="13828" max="13828" width="28.75" style="907" customWidth="1"/>
    <col min="13829" max="13830" width="63.625" style="907" customWidth="1"/>
    <col min="13831" max="13831" width="1" style="907" customWidth="1"/>
    <col min="13832" max="14080" width="9" style="907"/>
    <col min="14081" max="14081" width="2.625" style="907" customWidth="1"/>
    <col min="14082" max="14082" width="5" style="907" customWidth="1"/>
    <col min="14083" max="14083" width="9.5" style="907" customWidth="1"/>
    <col min="14084" max="14084" width="28.75" style="907" customWidth="1"/>
    <col min="14085" max="14086" width="63.625" style="907" customWidth="1"/>
    <col min="14087" max="14087" width="1" style="907" customWidth="1"/>
    <col min="14088" max="14336" width="9" style="907"/>
    <col min="14337" max="14337" width="2.625" style="907" customWidth="1"/>
    <col min="14338" max="14338" width="5" style="907" customWidth="1"/>
    <col min="14339" max="14339" width="9.5" style="907" customWidth="1"/>
    <col min="14340" max="14340" width="28.75" style="907" customWidth="1"/>
    <col min="14341" max="14342" width="63.625" style="907" customWidth="1"/>
    <col min="14343" max="14343" width="1" style="907" customWidth="1"/>
    <col min="14344" max="14592" width="9" style="907"/>
    <col min="14593" max="14593" width="2.625" style="907" customWidth="1"/>
    <col min="14594" max="14594" width="5" style="907" customWidth="1"/>
    <col min="14595" max="14595" width="9.5" style="907" customWidth="1"/>
    <col min="14596" max="14596" width="28.75" style="907" customWidth="1"/>
    <col min="14597" max="14598" width="63.625" style="907" customWidth="1"/>
    <col min="14599" max="14599" width="1" style="907" customWidth="1"/>
    <col min="14600" max="14848" width="9" style="907"/>
    <col min="14849" max="14849" width="2.625" style="907" customWidth="1"/>
    <col min="14850" max="14850" width="5" style="907" customWidth="1"/>
    <col min="14851" max="14851" width="9.5" style="907" customWidth="1"/>
    <col min="14852" max="14852" width="28.75" style="907" customWidth="1"/>
    <col min="14853" max="14854" width="63.625" style="907" customWidth="1"/>
    <col min="14855" max="14855" width="1" style="907" customWidth="1"/>
    <col min="14856" max="15104" width="9" style="907"/>
    <col min="15105" max="15105" width="2.625" style="907" customWidth="1"/>
    <col min="15106" max="15106" width="5" style="907" customWidth="1"/>
    <col min="15107" max="15107" width="9.5" style="907" customWidth="1"/>
    <col min="15108" max="15108" width="28.75" style="907" customWidth="1"/>
    <col min="15109" max="15110" width="63.625" style="907" customWidth="1"/>
    <col min="15111" max="15111" width="1" style="907" customWidth="1"/>
    <col min="15112" max="15360" width="9" style="907"/>
    <col min="15361" max="15361" width="2.625" style="907" customWidth="1"/>
    <col min="15362" max="15362" width="5" style="907" customWidth="1"/>
    <col min="15363" max="15363" width="9.5" style="907" customWidth="1"/>
    <col min="15364" max="15364" width="28.75" style="907" customWidth="1"/>
    <col min="15365" max="15366" width="63.625" style="907" customWidth="1"/>
    <col min="15367" max="15367" width="1" style="907" customWidth="1"/>
    <col min="15368" max="15616" width="9" style="907"/>
    <col min="15617" max="15617" width="2.625" style="907" customWidth="1"/>
    <col min="15618" max="15618" width="5" style="907" customWidth="1"/>
    <col min="15619" max="15619" width="9.5" style="907" customWidth="1"/>
    <col min="15620" max="15620" width="28.75" style="907" customWidth="1"/>
    <col min="15621" max="15622" width="63.625" style="907" customWidth="1"/>
    <col min="15623" max="15623" width="1" style="907" customWidth="1"/>
    <col min="15624" max="15872" width="9" style="907"/>
    <col min="15873" max="15873" width="2.625" style="907" customWidth="1"/>
    <col min="15874" max="15874" width="5" style="907" customWidth="1"/>
    <col min="15875" max="15875" width="9.5" style="907" customWidth="1"/>
    <col min="15876" max="15876" width="28.75" style="907" customWidth="1"/>
    <col min="15877" max="15878" width="63.625" style="907" customWidth="1"/>
    <col min="15879" max="15879" width="1" style="907" customWidth="1"/>
    <col min="15880" max="16128" width="9" style="907"/>
    <col min="16129" max="16129" width="2.625" style="907" customWidth="1"/>
    <col min="16130" max="16130" width="5" style="907" customWidth="1"/>
    <col min="16131" max="16131" width="9.5" style="907" customWidth="1"/>
    <col min="16132" max="16132" width="28.75" style="907" customWidth="1"/>
    <col min="16133" max="16134" width="63.625" style="907" customWidth="1"/>
    <col min="16135" max="16135" width="1" style="907" customWidth="1"/>
    <col min="16136" max="16384" width="9" style="907"/>
  </cols>
  <sheetData>
    <row r="1" spans="2:6" ht="24.95" customHeight="1">
      <c r="B1" s="963" t="s">
        <v>1729</v>
      </c>
      <c r="D1" s="907"/>
    </row>
    <row r="2" spans="2:6" ht="13.5">
      <c r="B2" s="519"/>
      <c r="D2" s="907"/>
    </row>
    <row r="3" spans="2:6" ht="20.100000000000001" customHeight="1">
      <c r="C3" s="1297" t="s">
        <v>1730</v>
      </c>
      <c r="D3" s="1297"/>
      <c r="E3" s="1297"/>
      <c r="F3" s="908"/>
    </row>
    <row r="4" spans="2:6" ht="20.100000000000001" customHeight="1">
      <c r="C4" s="909"/>
      <c r="D4" s="909"/>
      <c r="E4" s="909"/>
      <c r="F4" s="908"/>
    </row>
    <row r="5" spans="2:6" ht="20.100000000000001" customHeight="1">
      <c r="B5" s="587" t="s">
        <v>1868</v>
      </c>
      <c r="C5" s="229"/>
      <c r="D5" s="909"/>
      <c r="E5" s="909"/>
      <c r="F5" s="908"/>
    </row>
    <row r="6" spans="2:6" ht="20.100000000000001" customHeight="1">
      <c r="B6" s="587"/>
      <c r="C6" s="229" t="s">
        <v>425</v>
      </c>
      <c r="D6" s="909"/>
      <c r="E6" s="909"/>
      <c r="F6" s="908"/>
    </row>
    <row r="7" spans="2:6" ht="20.100000000000001" customHeight="1">
      <c r="B7" s="587"/>
      <c r="C7" s="229" t="s">
        <v>1561</v>
      </c>
      <c r="D7" s="909"/>
      <c r="E7" s="909"/>
      <c r="F7" s="908"/>
    </row>
    <row r="8" spans="2:6" ht="20.100000000000001" customHeight="1">
      <c r="B8" s="587" t="s">
        <v>1562</v>
      </c>
      <c r="C8" s="229"/>
      <c r="D8" s="909"/>
      <c r="E8" s="909"/>
      <c r="F8" s="908"/>
    </row>
    <row r="9" spans="2:6" ht="20.100000000000001" customHeight="1">
      <c r="B9" s="587" t="s">
        <v>1563</v>
      </c>
      <c r="C9" s="229"/>
      <c r="D9" s="909"/>
      <c r="E9" s="909"/>
      <c r="F9" s="908"/>
    </row>
    <row r="10" spans="2:6" ht="21.75" customHeight="1">
      <c r="B10" s="587"/>
      <c r="C10" s="229" t="s">
        <v>1564</v>
      </c>
    </row>
    <row r="11" spans="2:6" ht="13.5" customHeight="1"/>
    <row r="12" spans="2:6" s="669" customFormat="1" ht="37.5" customHeight="1">
      <c r="B12" s="1298" t="s">
        <v>452</v>
      </c>
      <c r="C12" s="1299"/>
      <c r="D12" s="1300"/>
      <c r="E12" s="725" t="s">
        <v>1565</v>
      </c>
      <c r="F12" s="524" t="s">
        <v>1731</v>
      </c>
    </row>
    <row r="13" spans="2:6" s="669" customFormat="1" ht="37.5" customHeight="1">
      <c r="B13" s="1281" t="s">
        <v>3471</v>
      </c>
      <c r="C13" s="1301"/>
      <c r="D13" s="1283"/>
      <c r="E13" s="1114"/>
      <c r="F13" s="1114"/>
    </row>
    <row r="14" spans="2:6" s="669" customFormat="1" ht="37.5" customHeight="1">
      <c r="B14" s="1288" t="s">
        <v>3472</v>
      </c>
      <c r="C14" s="1281" t="s">
        <v>3473</v>
      </c>
      <c r="D14" s="1283"/>
      <c r="E14" s="1112"/>
      <c r="F14" s="1112"/>
    </row>
    <row r="15" spans="2:6" s="669" customFormat="1" ht="37.5" customHeight="1">
      <c r="B15" s="1289"/>
      <c r="C15" s="1302" t="s">
        <v>3474</v>
      </c>
      <c r="D15" s="1303"/>
      <c r="E15" s="1112" t="s">
        <v>1566</v>
      </c>
      <c r="F15" s="1112" t="s">
        <v>1566</v>
      </c>
    </row>
    <row r="16" spans="2:6" s="669" customFormat="1" ht="60" customHeight="1">
      <c r="B16" s="1289"/>
      <c r="C16" s="1286" t="s">
        <v>1567</v>
      </c>
      <c r="D16" s="1287"/>
      <c r="E16" s="1112" t="s">
        <v>3475</v>
      </c>
      <c r="F16" s="1112" t="s">
        <v>3475</v>
      </c>
    </row>
    <row r="17" spans="2:6" s="669" customFormat="1" ht="35.25" customHeight="1">
      <c r="B17" s="1289"/>
      <c r="C17" s="1292"/>
      <c r="D17" s="1293"/>
      <c r="E17" s="1112" t="s">
        <v>3476</v>
      </c>
      <c r="F17" s="1112" t="s">
        <v>3476</v>
      </c>
    </row>
    <row r="18" spans="2:6" s="669" customFormat="1" ht="37.5" customHeight="1">
      <c r="B18" s="1289"/>
      <c r="C18" s="1281" t="s">
        <v>1568</v>
      </c>
      <c r="D18" s="1283"/>
      <c r="E18" s="1112" t="s">
        <v>3477</v>
      </c>
      <c r="F18" s="1112" t="s">
        <v>3477</v>
      </c>
    </row>
    <row r="19" spans="2:6" s="669" customFormat="1" ht="37.5" customHeight="1">
      <c r="B19" s="1289"/>
      <c r="C19" s="1281" t="s">
        <v>1569</v>
      </c>
      <c r="D19" s="1282"/>
      <c r="E19" s="1112" t="s">
        <v>3478</v>
      </c>
      <c r="F19" s="1112" t="s">
        <v>3478</v>
      </c>
    </row>
    <row r="20" spans="2:6" s="669" customFormat="1" ht="58.5" customHeight="1">
      <c r="B20" s="1289"/>
      <c r="C20" s="1286" t="s">
        <v>1570</v>
      </c>
      <c r="D20" s="1287"/>
      <c r="E20" s="1112" t="s">
        <v>3479</v>
      </c>
      <c r="F20" s="1112" t="s">
        <v>3479</v>
      </c>
    </row>
    <row r="21" spans="2:6" s="669" customFormat="1" ht="35.25" customHeight="1">
      <c r="B21" s="1289"/>
      <c r="C21" s="1281" t="s">
        <v>1571</v>
      </c>
      <c r="D21" s="1282"/>
      <c r="E21" s="1112" t="s">
        <v>3480</v>
      </c>
      <c r="F21" s="1112" t="s">
        <v>3480</v>
      </c>
    </row>
    <row r="22" spans="2:6" s="669" customFormat="1" ht="35.25" customHeight="1">
      <c r="B22" s="1289"/>
      <c r="C22" s="1286" t="s">
        <v>1572</v>
      </c>
      <c r="D22" s="1287"/>
      <c r="E22" s="1112" t="s">
        <v>3481</v>
      </c>
      <c r="F22" s="1112" t="s">
        <v>3481</v>
      </c>
    </row>
    <row r="23" spans="2:6" s="669" customFormat="1" ht="35.25" customHeight="1">
      <c r="B23" s="1289"/>
      <c r="C23" s="1290"/>
      <c r="D23" s="1291"/>
      <c r="E23" s="1112" t="s">
        <v>3482</v>
      </c>
      <c r="F23" s="1112" t="s">
        <v>3482</v>
      </c>
    </row>
    <row r="24" spans="2:6" s="669" customFormat="1" ht="35.25" customHeight="1">
      <c r="B24" s="1289"/>
      <c r="C24" s="1290"/>
      <c r="D24" s="1291"/>
      <c r="E24" s="1112" t="s">
        <v>3483</v>
      </c>
      <c r="F24" s="1112" t="s">
        <v>3483</v>
      </c>
    </row>
    <row r="25" spans="2:6" s="669" customFormat="1" ht="35.25" customHeight="1">
      <c r="B25" s="1289"/>
      <c r="C25" s="1290"/>
      <c r="D25" s="1291"/>
      <c r="E25" s="1112" t="s">
        <v>3484</v>
      </c>
      <c r="F25" s="1112" t="s">
        <v>3484</v>
      </c>
    </row>
    <row r="26" spans="2:6" s="669" customFormat="1" ht="35.25" customHeight="1">
      <c r="B26" s="1289"/>
      <c r="C26" s="1290"/>
      <c r="D26" s="1291"/>
      <c r="E26" s="1112" t="s">
        <v>3485</v>
      </c>
      <c r="F26" s="1112" t="s">
        <v>3485</v>
      </c>
    </row>
    <row r="27" spans="2:6" s="669" customFormat="1" ht="35.25" customHeight="1">
      <c r="B27" s="1289"/>
      <c r="C27" s="1290"/>
      <c r="D27" s="1291"/>
      <c r="E27" s="1112" t="s">
        <v>3486</v>
      </c>
      <c r="F27" s="1112" t="s">
        <v>3486</v>
      </c>
    </row>
    <row r="28" spans="2:6" s="669" customFormat="1" ht="45" customHeight="1">
      <c r="B28" s="1289"/>
      <c r="C28" s="1290"/>
      <c r="D28" s="1291"/>
      <c r="E28" s="1112" t="s">
        <v>3487</v>
      </c>
      <c r="F28" s="1112" t="s">
        <v>3487</v>
      </c>
    </row>
    <row r="29" spans="2:6" s="669" customFormat="1" ht="35.25" customHeight="1">
      <c r="B29" s="1289"/>
      <c r="C29" s="1290"/>
      <c r="D29" s="1291"/>
      <c r="E29" s="1112" t="s">
        <v>3488</v>
      </c>
      <c r="F29" s="1112" t="s">
        <v>3488</v>
      </c>
    </row>
    <row r="30" spans="2:6" s="669" customFormat="1" ht="35.25" customHeight="1">
      <c r="B30" s="1289"/>
      <c r="C30" s="1290"/>
      <c r="D30" s="1291"/>
      <c r="E30" s="1112" t="s">
        <v>3489</v>
      </c>
      <c r="F30" s="1112" t="s">
        <v>3489</v>
      </c>
    </row>
    <row r="31" spans="2:6" s="669" customFormat="1" ht="35.25" customHeight="1">
      <c r="B31" s="1289"/>
      <c r="C31" s="1290"/>
      <c r="D31" s="1291"/>
      <c r="E31" s="1112" t="s">
        <v>3490</v>
      </c>
      <c r="F31" s="1112" t="s">
        <v>3490</v>
      </c>
    </row>
    <row r="32" spans="2:6" s="669" customFormat="1" ht="35.25" customHeight="1">
      <c r="B32" s="1289"/>
      <c r="C32" s="1290"/>
      <c r="D32" s="1291"/>
      <c r="E32" s="1112" t="s">
        <v>3491</v>
      </c>
      <c r="F32" s="1112" t="s">
        <v>3491</v>
      </c>
    </row>
    <row r="33" spans="2:6" s="669" customFormat="1" ht="35.25" customHeight="1">
      <c r="B33" s="1289"/>
      <c r="C33" s="1290"/>
      <c r="D33" s="1291"/>
      <c r="E33" s="1112" t="s">
        <v>3492</v>
      </c>
      <c r="F33" s="1112" t="s">
        <v>3492</v>
      </c>
    </row>
    <row r="34" spans="2:6" s="669" customFormat="1" ht="35.25" customHeight="1">
      <c r="B34" s="1289"/>
      <c r="C34" s="1290"/>
      <c r="D34" s="1291"/>
      <c r="E34" s="1112" t="s">
        <v>3493</v>
      </c>
      <c r="F34" s="1112" t="s">
        <v>3493</v>
      </c>
    </row>
    <row r="35" spans="2:6" s="669" customFormat="1" ht="35.25" customHeight="1">
      <c r="B35" s="1289"/>
      <c r="C35" s="1290"/>
      <c r="D35" s="1291"/>
      <c r="E35" s="1112" t="s">
        <v>3494</v>
      </c>
      <c r="F35" s="1112" t="s">
        <v>3494</v>
      </c>
    </row>
    <row r="36" spans="2:6" s="669" customFormat="1" ht="35.25" customHeight="1">
      <c r="B36" s="1289"/>
      <c r="C36" s="1292"/>
      <c r="D36" s="1293"/>
      <c r="E36" s="1112" t="s">
        <v>472</v>
      </c>
      <c r="F36" s="1112" t="s">
        <v>472</v>
      </c>
    </row>
    <row r="37" spans="2:6" s="669" customFormat="1" ht="35.25" customHeight="1">
      <c r="B37" s="1289"/>
      <c r="C37" s="1281" t="s">
        <v>1573</v>
      </c>
      <c r="D37" s="1283"/>
      <c r="E37" s="1112" t="s">
        <v>3495</v>
      </c>
      <c r="F37" s="1112" t="s">
        <v>3495</v>
      </c>
    </row>
    <row r="38" spans="2:6" s="669" customFormat="1" ht="35.25" customHeight="1">
      <c r="B38" s="1289"/>
      <c r="C38" s="1106" t="s">
        <v>3496</v>
      </c>
      <c r="D38" s="1107"/>
      <c r="E38" s="1112" t="s">
        <v>3497</v>
      </c>
      <c r="F38" s="1112" t="s">
        <v>3497</v>
      </c>
    </row>
    <row r="39" spans="2:6" s="669" customFormat="1" ht="35.25" customHeight="1">
      <c r="B39" s="1289"/>
      <c r="C39" s="1286" t="s">
        <v>1574</v>
      </c>
      <c r="D39" s="1287"/>
      <c r="E39" s="1112" t="s">
        <v>3498</v>
      </c>
      <c r="F39" s="1112" t="s">
        <v>3498</v>
      </c>
    </row>
    <row r="40" spans="2:6" s="669" customFormat="1" ht="35.25" customHeight="1">
      <c r="B40" s="1289"/>
      <c r="C40" s="1292"/>
      <c r="D40" s="1293"/>
      <c r="E40" s="1112" t="s">
        <v>3499</v>
      </c>
      <c r="F40" s="1112" t="s">
        <v>3499</v>
      </c>
    </row>
    <row r="41" spans="2:6" s="669" customFormat="1" ht="45" customHeight="1">
      <c r="B41" s="1289"/>
      <c r="C41" s="1305" t="s">
        <v>1575</v>
      </c>
      <c r="D41" s="1305"/>
      <c r="E41" s="1110" t="s">
        <v>3500</v>
      </c>
      <c r="F41" s="1110" t="s">
        <v>3500</v>
      </c>
    </row>
    <row r="42" spans="2:6" s="669" customFormat="1" ht="45" customHeight="1">
      <c r="B42" s="1289"/>
      <c r="C42" s="1305"/>
      <c r="D42" s="1305"/>
      <c r="E42" s="1110" t="s">
        <v>3501</v>
      </c>
      <c r="F42" s="1110" t="s">
        <v>3501</v>
      </c>
    </row>
    <row r="43" spans="2:6" s="669" customFormat="1" ht="45" customHeight="1">
      <c r="B43" s="1289"/>
      <c r="C43" s="1305"/>
      <c r="D43" s="1305"/>
      <c r="E43" s="1111" t="s">
        <v>3502</v>
      </c>
      <c r="F43" s="1111" t="s">
        <v>3502</v>
      </c>
    </row>
    <row r="44" spans="2:6" s="669" customFormat="1" ht="37.5" customHeight="1">
      <c r="B44" s="1289"/>
      <c r="C44" s="1305"/>
      <c r="D44" s="1305"/>
      <c r="E44" s="1110" t="s">
        <v>3503</v>
      </c>
      <c r="F44" s="1110" t="s">
        <v>3503</v>
      </c>
    </row>
    <row r="45" spans="2:6" s="669" customFormat="1" ht="37.5" customHeight="1">
      <c r="B45" s="1289"/>
      <c r="C45" s="1305"/>
      <c r="D45" s="1305"/>
      <c r="E45" s="1110" t="s">
        <v>3504</v>
      </c>
      <c r="F45" s="1110" t="s">
        <v>3504</v>
      </c>
    </row>
    <row r="46" spans="2:6" s="669" customFormat="1" ht="36" customHeight="1">
      <c r="B46" s="1289"/>
      <c r="C46" s="1305"/>
      <c r="D46" s="1305"/>
      <c r="E46" s="1110" t="s">
        <v>3505</v>
      </c>
      <c r="F46" s="1110" t="s">
        <v>3505</v>
      </c>
    </row>
    <row r="47" spans="2:6" s="669" customFormat="1" ht="35.25" customHeight="1">
      <c r="B47" s="1289"/>
      <c r="C47" s="1281" t="s">
        <v>1576</v>
      </c>
      <c r="D47" s="1283"/>
      <c r="E47" s="1112" t="s">
        <v>3506</v>
      </c>
      <c r="F47" s="1112" t="s">
        <v>3506</v>
      </c>
    </row>
    <row r="48" spans="2:6" s="669" customFormat="1" ht="66" customHeight="1">
      <c r="B48" s="1289"/>
      <c r="C48" s="1284" t="s">
        <v>1577</v>
      </c>
      <c r="D48" s="1285"/>
      <c r="E48" s="1112" t="s">
        <v>3507</v>
      </c>
      <c r="F48" s="1112" t="s">
        <v>3507</v>
      </c>
    </row>
    <row r="49" spans="2:6" s="669" customFormat="1" ht="35.25" customHeight="1">
      <c r="B49" s="1289"/>
      <c r="C49" s="1281" t="s">
        <v>1578</v>
      </c>
      <c r="D49" s="1283"/>
      <c r="E49" s="1112" t="s">
        <v>3508</v>
      </c>
      <c r="F49" s="1112" t="s">
        <v>3508</v>
      </c>
    </row>
    <row r="50" spans="2:6" s="669" customFormat="1" ht="35.25" customHeight="1">
      <c r="B50" s="1289"/>
      <c r="C50" s="1286" t="s">
        <v>1579</v>
      </c>
      <c r="D50" s="1287"/>
      <c r="E50" s="1112" t="s">
        <v>3509</v>
      </c>
      <c r="F50" s="1112" t="s">
        <v>3510</v>
      </c>
    </row>
    <row r="51" spans="2:6" s="669" customFormat="1" ht="35.25" customHeight="1">
      <c r="B51" s="1289"/>
      <c r="C51" s="1108" t="s">
        <v>1580</v>
      </c>
      <c r="D51" s="1109"/>
      <c r="E51" s="1112"/>
      <c r="F51" s="1112"/>
    </row>
    <row r="52" spans="2:6" s="669" customFormat="1" ht="35.25" customHeight="1">
      <c r="B52" s="1289"/>
      <c r="C52" s="1286" t="s">
        <v>3511</v>
      </c>
      <c r="D52" s="1287"/>
      <c r="E52" s="1112" t="s">
        <v>3512</v>
      </c>
      <c r="F52" s="1112" t="s">
        <v>3512</v>
      </c>
    </row>
    <row r="53" spans="2:6" s="669" customFormat="1" ht="261" customHeight="1">
      <c r="B53" s="1289"/>
      <c r="C53" s="1290"/>
      <c r="D53" s="1291"/>
      <c r="E53" s="1112" t="s">
        <v>3513</v>
      </c>
      <c r="F53" s="1112" t="s">
        <v>3513</v>
      </c>
    </row>
    <row r="54" spans="2:6" s="669" customFormat="1" ht="35.25" customHeight="1">
      <c r="B54" s="1289"/>
      <c r="C54" s="1290"/>
      <c r="D54" s="1291"/>
      <c r="E54" s="1112" t="s">
        <v>3514</v>
      </c>
      <c r="F54" s="1112" t="s">
        <v>3514</v>
      </c>
    </row>
    <row r="55" spans="2:6" s="669" customFormat="1" ht="35.25" customHeight="1">
      <c r="B55" s="1289"/>
      <c r="C55" s="1292"/>
      <c r="D55" s="1293"/>
      <c r="E55" s="1112" t="s">
        <v>3515</v>
      </c>
      <c r="F55" s="1112" t="s">
        <v>3515</v>
      </c>
    </row>
    <row r="56" spans="2:6" s="669" customFormat="1" ht="35.25" hidden="1" customHeight="1">
      <c r="B56" s="1289"/>
      <c r="C56" s="1286" t="s">
        <v>3516</v>
      </c>
      <c r="D56" s="1287"/>
      <c r="E56" s="1112" t="s">
        <v>3517</v>
      </c>
      <c r="F56" s="1112" t="s">
        <v>3517</v>
      </c>
    </row>
    <row r="57" spans="2:6" s="669" customFormat="1" ht="45" hidden="1" customHeight="1">
      <c r="B57" s="1289"/>
      <c r="C57" s="1292"/>
      <c r="D57" s="1293"/>
      <c r="E57" s="1112" t="s">
        <v>3518</v>
      </c>
      <c r="F57" s="1112" t="s">
        <v>3518</v>
      </c>
    </row>
    <row r="58" spans="2:6" s="669" customFormat="1" ht="35.25" hidden="1" customHeight="1">
      <c r="B58" s="1289"/>
      <c r="C58" s="1281" t="s">
        <v>3519</v>
      </c>
      <c r="D58" s="1283"/>
      <c r="E58" s="1112" t="s">
        <v>3520</v>
      </c>
      <c r="F58" s="1112" t="s">
        <v>3520</v>
      </c>
    </row>
    <row r="59" spans="2:6" s="669" customFormat="1" ht="81" hidden="1">
      <c r="B59" s="1289"/>
      <c r="C59" s="1286" t="s">
        <v>3521</v>
      </c>
      <c r="D59" s="1287"/>
      <c r="E59" s="1112" t="s">
        <v>3522</v>
      </c>
      <c r="F59" s="1112" t="s">
        <v>3522</v>
      </c>
    </row>
    <row r="60" spans="2:6" s="669" customFormat="1" ht="54" hidden="1">
      <c r="B60" s="1289"/>
      <c r="C60" s="1290"/>
      <c r="D60" s="1291"/>
      <c r="E60" s="1112" t="s">
        <v>3523</v>
      </c>
      <c r="F60" s="1112" t="s">
        <v>3523</v>
      </c>
    </row>
    <row r="61" spans="2:6" s="669" customFormat="1" ht="67.5" hidden="1">
      <c r="B61" s="1289"/>
      <c r="C61" s="1290"/>
      <c r="D61" s="1291"/>
      <c r="E61" s="1112" t="s">
        <v>3524</v>
      </c>
      <c r="F61" s="1112" t="s">
        <v>3524</v>
      </c>
    </row>
    <row r="62" spans="2:6" s="669" customFormat="1" ht="94.5" hidden="1">
      <c r="B62" s="1289"/>
      <c r="C62" s="1290"/>
      <c r="D62" s="1291"/>
      <c r="E62" s="911" t="s">
        <v>3525</v>
      </c>
      <c r="F62" s="911" t="s">
        <v>3525</v>
      </c>
    </row>
    <row r="63" spans="2:6" s="669" customFormat="1" ht="35.25" hidden="1" customHeight="1">
      <c r="B63" s="1289"/>
      <c r="C63" s="1290"/>
      <c r="D63" s="1291"/>
      <c r="E63" s="911" t="s">
        <v>1581</v>
      </c>
      <c r="F63" s="911" t="s">
        <v>1581</v>
      </c>
    </row>
    <row r="64" spans="2:6" s="669" customFormat="1" ht="35.25" hidden="1" customHeight="1">
      <c r="B64" s="1289"/>
      <c r="C64" s="1290"/>
      <c r="D64" s="1291"/>
      <c r="E64" s="911" t="s">
        <v>3526</v>
      </c>
      <c r="F64" s="911" t="s">
        <v>3526</v>
      </c>
    </row>
    <row r="65" spans="2:6" s="669" customFormat="1" ht="45" hidden="1" customHeight="1">
      <c r="B65" s="1289"/>
      <c r="C65" s="1292"/>
      <c r="D65" s="1293"/>
      <c r="E65" s="911" t="s">
        <v>3527</v>
      </c>
      <c r="F65" s="911" t="s">
        <v>3527</v>
      </c>
    </row>
    <row r="66" spans="2:6" s="669" customFormat="1" ht="35.25" customHeight="1">
      <c r="B66" s="1288" t="s">
        <v>3528</v>
      </c>
      <c r="C66" s="1286" t="s">
        <v>1582</v>
      </c>
      <c r="D66" s="1287"/>
      <c r="E66" s="1112" t="s">
        <v>3529</v>
      </c>
      <c r="F66" s="1112" t="s">
        <v>3529</v>
      </c>
    </row>
    <row r="67" spans="2:6" s="669" customFormat="1" ht="35.25" customHeight="1">
      <c r="B67" s="1289"/>
      <c r="C67" s="1290"/>
      <c r="D67" s="1291"/>
      <c r="E67" s="1112" t="s">
        <v>3530</v>
      </c>
      <c r="F67" s="1112" t="s">
        <v>3530</v>
      </c>
    </row>
    <row r="68" spans="2:6" s="669" customFormat="1" ht="35.25" customHeight="1">
      <c r="B68" s="1289"/>
      <c r="C68" s="1290"/>
      <c r="D68" s="1291"/>
      <c r="E68" s="1112" t="s">
        <v>3531</v>
      </c>
      <c r="F68" s="1112" t="s">
        <v>3531</v>
      </c>
    </row>
    <row r="69" spans="2:6" s="669" customFormat="1" ht="45" customHeight="1">
      <c r="B69" s="1289"/>
      <c r="C69" s="1290"/>
      <c r="D69" s="1291"/>
      <c r="E69" s="1112" t="s">
        <v>3532</v>
      </c>
      <c r="F69" s="1112" t="s">
        <v>3532</v>
      </c>
    </row>
    <row r="70" spans="2:6" s="669" customFormat="1" ht="35.25" customHeight="1">
      <c r="B70" s="1289"/>
      <c r="C70" s="1292"/>
      <c r="D70" s="1293"/>
      <c r="E70" s="1112" t="s">
        <v>3533</v>
      </c>
      <c r="F70" s="1112" t="s">
        <v>3533</v>
      </c>
    </row>
    <row r="71" spans="2:6" s="669" customFormat="1" ht="57" customHeight="1">
      <c r="B71" s="1289"/>
      <c r="C71" s="1286" t="s">
        <v>1583</v>
      </c>
      <c r="D71" s="1287"/>
      <c r="E71" s="1112" t="s">
        <v>3534</v>
      </c>
      <c r="F71" s="1112" t="s">
        <v>3534</v>
      </c>
    </row>
    <row r="72" spans="2:6" s="669" customFormat="1" ht="35.25" customHeight="1">
      <c r="B72" s="1289"/>
      <c r="C72" s="1290"/>
      <c r="D72" s="1291"/>
      <c r="E72" s="912" t="s">
        <v>1584</v>
      </c>
      <c r="F72" s="912" t="s">
        <v>1584</v>
      </c>
    </row>
    <row r="73" spans="2:6" s="669" customFormat="1" ht="35.25" customHeight="1">
      <c r="B73" s="1289"/>
      <c r="C73" s="1290"/>
      <c r="D73" s="1291"/>
      <c r="E73" s="1111" t="s">
        <v>1585</v>
      </c>
      <c r="F73" s="1111" t="s">
        <v>1585</v>
      </c>
    </row>
    <row r="74" spans="2:6" s="669" customFormat="1" ht="35.25" customHeight="1">
      <c r="B74" s="1289"/>
      <c r="C74" s="1290"/>
      <c r="D74" s="1291"/>
      <c r="E74" s="912" t="s">
        <v>1586</v>
      </c>
      <c r="F74" s="912" t="s">
        <v>1586</v>
      </c>
    </row>
    <row r="75" spans="2:6" s="669" customFormat="1" ht="35.25" customHeight="1">
      <c r="B75" s="1289"/>
      <c r="C75" s="1290"/>
      <c r="D75" s="1291"/>
      <c r="E75" s="1111" t="s">
        <v>3535</v>
      </c>
      <c r="F75" s="1111" t="s">
        <v>3535</v>
      </c>
    </row>
    <row r="76" spans="2:6" s="669" customFormat="1" ht="35.25" customHeight="1">
      <c r="B76" s="1289"/>
      <c r="C76" s="1290"/>
      <c r="D76" s="1291"/>
      <c r="E76" s="912" t="s">
        <v>1587</v>
      </c>
      <c r="F76" s="912" t="s">
        <v>1587</v>
      </c>
    </row>
    <row r="77" spans="2:6" s="669" customFormat="1" ht="35.25" customHeight="1">
      <c r="B77" s="1289"/>
      <c r="C77" s="1290"/>
      <c r="D77" s="1291"/>
      <c r="E77" s="912" t="s">
        <v>1588</v>
      </c>
      <c r="F77" s="912" t="s">
        <v>1588</v>
      </c>
    </row>
    <row r="78" spans="2:6" s="669" customFormat="1" ht="35.25" customHeight="1">
      <c r="B78" s="1289"/>
      <c r="C78" s="1290"/>
      <c r="D78" s="1291"/>
      <c r="E78" s="912" t="s">
        <v>1589</v>
      </c>
      <c r="F78" s="912" t="s">
        <v>1589</v>
      </c>
    </row>
    <row r="79" spans="2:6" s="669" customFormat="1" ht="35.25" customHeight="1">
      <c r="B79" s="1289"/>
      <c r="C79" s="1290"/>
      <c r="D79" s="1291"/>
      <c r="E79" s="912" t="s">
        <v>1590</v>
      </c>
      <c r="F79" s="912" t="s">
        <v>1590</v>
      </c>
    </row>
    <row r="80" spans="2:6" s="669" customFormat="1" ht="35.25" customHeight="1">
      <c r="B80" s="1289"/>
      <c r="C80" s="1290"/>
      <c r="D80" s="1291"/>
      <c r="E80" s="912" t="s">
        <v>1591</v>
      </c>
      <c r="F80" s="912" t="s">
        <v>1591</v>
      </c>
    </row>
    <row r="81" spans="2:6" s="669" customFormat="1" ht="35.25" customHeight="1">
      <c r="B81" s="1289"/>
      <c r="C81" s="1290"/>
      <c r="D81" s="1291"/>
      <c r="E81" s="912" t="s">
        <v>1592</v>
      </c>
      <c r="F81" s="912" t="s">
        <v>1592</v>
      </c>
    </row>
    <row r="82" spans="2:6" s="669" customFormat="1" ht="35.25" customHeight="1">
      <c r="B82" s="1289"/>
      <c r="C82" s="1290"/>
      <c r="D82" s="1291"/>
      <c r="E82" s="912" t="s">
        <v>1593</v>
      </c>
      <c r="F82" s="912" t="s">
        <v>1593</v>
      </c>
    </row>
    <row r="83" spans="2:6" s="669" customFormat="1" ht="35.25" customHeight="1">
      <c r="B83" s="1289"/>
      <c r="C83" s="1290"/>
      <c r="D83" s="1291"/>
      <c r="E83" s="912" t="s">
        <v>1594</v>
      </c>
      <c r="F83" s="912" t="s">
        <v>1594</v>
      </c>
    </row>
    <row r="84" spans="2:6" s="669" customFormat="1" ht="35.25" customHeight="1">
      <c r="B84" s="1289"/>
      <c r="C84" s="1290"/>
      <c r="D84" s="1291"/>
      <c r="E84" s="912" t="s">
        <v>1595</v>
      </c>
      <c r="F84" s="912" t="s">
        <v>1595</v>
      </c>
    </row>
    <row r="85" spans="2:6" s="669" customFormat="1" ht="35.25" customHeight="1">
      <c r="B85" s="1289"/>
      <c r="C85" s="1290"/>
      <c r="D85" s="1291"/>
      <c r="E85" s="912" t="s">
        <v>1596</v>
      </c>
      <c r="F85" s="912" t="s">
        <v>1596</v>
      </c>
    </row>
    <row r="86" spans="2:6" s="669" customFormat="1" ht="35.25" customHeight="1">
      <c r="B86" s="1289"/>
      <c r="C86" s="1290"/>
      <c r="D86" s="1291"/>
      <c r="E86" s="912" t="s">
        <v>1597</v>
      </c>
      <c r="F86" s="912" t="s">
        <v>1597</v>
      </c>
    </row>
    <row r="87" spans="2:6" s="669" customFormat="1" ht="35.25" customHeight="1">
      <c r="B87" s="1289"/>
      <c r="C87" s="1290"/>
      <c r="D87" s="1291"/>
      <c r="E87" s="912" t="s">
        <v>1598</v>
      </c>
      <c r="F87" s="912" t="s">
        <v>1598</v>
      </c>
    </row>
    <row r="88" spans="2:6" s="669" customFormat="1" ht="35.25" customHeight="1">
      <c r="B88" s="1304"/>
      <c r="C88" s="1305" t="s">
        <v>1599</v>
      </c>
      <c r="D88" s="1306"/>
      <c r="E88" s="1111" t="s">
        <v>3536</v>
      </c>
      <c r="F88" s="1111" t="s">
        <v>3536</v>
      </c>
    </row>
    <row r="89" spans="2:6" s="669" customFormat="1" ht="33" customHeight="1">
      <c r="B89" s="1288" t="s">
        <v>3537</v>
      </c>
      <c r="C89" s="1307" t="s">
        <v>1600</v>
      </c>
      <c r="D89" s="1308"/>
      <c r="E89" s="1110" t="s">
        <v>3538</v>
      </c>
      <c r="F89" s="1110" t="s">
        <v>3538</v>
      </c>
    </row>
    <row r="90" spans="2:6" s="669" customFormat="1" ht="98.25" customHeight="1">
      <c r="B90" s="1289"/>
      <c r="C90" s="1309"/>
      <c r="D90" s="1310"/>
      <c r="E90" s="521" t="s">
        <v>3539</v>
      </c>
      <c r="F90" s="521" t="s">
        <v>3539</v>
      </c>
    </row>
    <row r="91" spans="2:6" s="669" customFormat="1" ht="45" customHeight="1">
      <c r="B91" s="1289"/>
      <c r="C91" s="1309"/>
      <c r="D91" s="1310"/>
      <c r="E91" s="521" t="s">
        <v>3540</v>
      </c>
      <c r="F91" s="521" t="s">
        <v>3540</v>
      </c>
    </row>
    <row r="92" spans="2:6" s="669" customFormat="1" ht="45" customHeight="1">
      <c r="B92" s="1289"/>
      <c r="C92" s="1309"/>
      <c r="D92" s="1310"/>
      <c r="E92" s="913" t="s">
        <v>3541</v>
      </c>
      <c r="F92" s="913" t="s">
        <v>3541</v>
      </c>
    </row>
    <row r="93" spans="2:6" s="669" customFormat="1" ht="139.5" customHeight="1">
      <c r="B93" s="1289"/>
      <c r="C93" s="1311"/>
      <c r="D93" s="1312"/>
      <c r="E93" s="913" t="s">
        <v>3542</v>
      </c>
      <c r="F93" s="913" t="s">
        <v>3542</v>
      </c>
    </row>
    <row r="94" spans="2:6" s="669" customFormat="1" ht="345" customHeight="1">
      <c r="B94" s="1289"/>
      <c r="C94" s="1311"/>
      <c r="D94" s="1312"/>
      <c r="E94" s="913" t="s">
        <v>3543</v>
      </c>
      <c r="F94" s="913" t="s">
        <v>3543</v>
      </c>
    </row>
    <row r="95" spans="2:6" s="669" customFormat="1" ht="96.75" customHeight="1">
      <c r="B95" s="1289"/>
      <c r="C95" s="1311"/>
      <c r="D95" s="1312"/>
      <c r="E95" s="913" t="s">
        <v>3544</v>
      </c>
      <c r="F95" s="913" t="s">
        <v>3544</v>
      </c>
    </row>
    <row r="96" spans="2:6" s="669" customFormat="1" ht="106.5" customHeight="1">
      <c r="B96" s="1289"/>
      <c r="C96" s="1313"/>
      <c r="D96" s="1314"/>
      <c r="E96" s="913" t="s">
        <v>3545</v>
      </c>
      <c r="F96" s="913" t="s">
        <v>3545</v>
      </c>
    </row>
    <row r="97" spans="2:6" s="669" customFormat="1" ht="35.25" customHeight="1">
      <c r="B97" s="1289"/>
      <c r="C97" s="1307" t="s">
        <v>1601</v>
      </c>
      <c r="D97" s="1308"/>
      <c r="E97" s="1112" t="s">
        <v>3546</v>
      </c>
      <c r="F97" s="1112" t="s">
        <v>3546</v>
      </c>
    </row>
    <row r="98" spans="2:6" s="669" customFormat="1" ht="45" customHeight="1">
      <c r="B98" s="1304"/>
      <c r="C98" s="1315"/>
      <c r="D98" s="1316"/>
      <c r="E98" s="1112" t="s">
        <v>3547</v>
      </c>
      <c r="F98" s="1112" t="s">
        <v>3547</v>
      </c>
    </row>
    <row r="99" spans="2:6" s="672" customFormat="1" ht="35.25" customHeight="1">
      <c r="B99" s="1289" t="s">
        <v>3548</v>
      </c>
      <c r="C99" s="1295" t="s">
        <v>1602</v>
      </c>
      <c r="D99" s="1296"/>
      <c r="E99" s="911"/>
      <c r="F99" s="911"/>
    </row>
    <row r="100" spans="2:6" s="672" customFormat="1" ht="35.25" customHeight="1">
      <c r="B100" s="1289"/>
      <c r="C100" s="1294" t="s">
        <v>3549</v>
      </c>
      <c r="D100" s="1294"/>
      <c r="E100" s="911" t="s">
        <v>3550</v>
      </c>
      <c r="F100" s="911" t="s">
        <v>3550</v>
      </c>
    </row>
    <row r="101" spans="2:6" s="672" customFormat="1" ht="35.25" customHeight="1">
      <c r="B101" s="1289"/>
      <c r="C101" s="1294"/>
      <c r="D101" s="1294"/>
      <c r="E101" s="911" t="s">
        <v>3551</v>
      </c>
      <c r="F101" s="911" t="s">
        <v>3551</v>
      </c>
    </row>
    <row r="102" spans="2:6" s="672" customFormat="1" ht="35.25" customHeight="1">
      <c r="B102" s="1289"/>
      <c r="C102" s="1317"/>
      <c r="D102" s="1317"/>
      <c r="E102" s="911" t="s">
        <v>3552</v>
      </c>
      <c r="F102" s="911" t="s">
        <v>3552</v>
      </c>
    </row>
    <row r="103" spans="2:6" s="672" customFormat="1" ht="35.25" customHeight="1">
      <c r="B103" s="1289"/>
      <c r="C103" s="1318" t="s">
        <v>1603</v>
      </c>
      <c r="D103" s="1319"/>
      <c r="E103" s="911" t="s">
        <v>3553</v>
      </c>
      <c r="F103" s="911" t="s">
        <v>3553</v>
      </c>
    </row>
    <row r="104" spans="2:6" s="672" customFormat="1" ht="45" customHeight="1">
      <c r="B104" s="1289"/>
      <c r="C104" s="1307" t="s">
        <v>3554</v>
      </c>
      <c r="D104" s="1308"/>
      <c r="E104" s="911" t="s">
        <v>3555</v>
      </c>
      <c r="F104" s="911" t="s">
        <v>3555</v>
      </c>
    </row>
    <row r="105" spans="2:6" s="672" customFormat="1" ht="45" customHeight="1">
      <c r="B105" s="1289"/>
      <c r="C105" s="1309"/>
      <c r="D105" s="1310"/>
      <c r="E105" s="911" t="s">
        <v>3556</v>
      </c>
      <c r="F105" s="911" t="s">
        <v>3556</v>
      </c>
    </row>
    <row r="106" spans="2:6" s="672" customFormat="1" ht="45" customHeight="1">
      <c r="B106" s="1289"/>
      <c r="C106" s="1315"/>
      <c r="D106" s="1316"/>
      <c r="E106" s="911" t="s">
        <v>3557</v>
      </c>
      <c r="F106" s="911" t="s">
        <v>3557</v>
      </c>
    </row>
    <row r="107" spans="2:6" s="672" customFormat="1" ht="35.25" customHeight="1">
      <c r="B107" s="1289"/>
      <c r="C107" s="1294" t="s">
        <v>3558</v>
      </c>
      <c r="D107" s="1294"/>
      <c r="E107" s="911"/>
      <c r="F107" s="911"/>
    </row>
    <row r="108" spans="2:6" s="672" customFormat="1" ht="35.25" customHeight="1">
      <c r="B108" s="1289"/>
      <c r="C108" s="1294" t="s">
        <v>3559</v>
      </c>
      <c r="D108" s="1294"/>
      <c r="E108" s="911" t="s">
        <v>3560</v>
      </c>
      <c r="F108" s="911" t="s">
        <v>3560</v>
      </c>
    </row>
    <row r="109" spans="2:6" s="672" customFormat="1" ht="35.25" customHeight="1">
      <c r="B109" s="1289"/>
      <c r="C109" s="1295" t="s">
        <v>3561</v>
      </c>
      <c r="D109" s="1296"/>
      <c r="E109" s="911" t="s">
        <v>3562</v>
      </c>
      <c r="F109" s="911" t="s">
        <v>3562</v>
      </c>
    </row>
    <row r="110" spans="2:6" s="672" customFormat="1" ht="35.25" customHeight="1">
      <c r="B110" s="1289"/>
      <c r="C110" s="1295" t="s">
        <v>3563</v>
      </c>
      <c r="D110" s="1296"/>
      <c r="E110" s="911" t="s">
        <v>3562</v>
      </c>
      <c r="F110" s="911" t="s">
        <v>3562</v>
      </c>
    </row>
    <row r="111" spans="2:6" s="672" customFormat="1" ht="35.25" customHeight="1">
      <c r="B111" s="1289"/>
      <c r="C111" s="1295" t="s">
        <v>3564</v>
      </c>
      <c r="D111" s="1296"/>
      <c r="E111" s="911" t="s">
        <v>3565</v>
      </c>
      <c r="F111" s="911" t="s">
        <v>3565</v>
      </c>
    </row>
    <row r="112" spans="2:6" s="672" customFormat="1" ht="35.25" customHeight="1">
      <c r="B112" s="1289"/>
      <c r="C112" s="1295" t="s">
        <v>3566</v>
      </c>
      <c r="D112" s="1296"/>
      <c r="E112" s="911" t="s">
        <v>3567</v>
      </c>
      <c r="F112" s="911" t="s">
        <v>3567</v>
      </c>
    </row>
    <row r="113" spans="2:6" s="672" customFormat="1" ht="35.25" customHeight="1">
      <c r="B113" s="1289"/>
      <c r="C113" s="1307" t="s">
        <v>3568</v>
      </c>
      <c r="D113" s="1308"/>
      <c r="E113" s="911" t="s">
        <v>3569</v>
      </c>
      <c r="F113" s="911" t="s">
        <v>3569</v>
      </c>
    </row>
    <row r="114" spans="2:6" s="672" customFormat="1" ht="35.25" customHeight="1">
      <c r="B114" s="1289"/>
      <c r="C114" s="1309"/>
      <c r="D114" s="1310"/>
      <c r="E114" s="911" t="s">
        <v>1604</v>
      </c>
      <c r="F114" s="911" t="s">
        <v>1604</v>
      </c>
    </row>
    <row r="115" spans="2:6" s="672" customFormat="1" ht="33.75" customHeight="1">
      <c r="B115" s="1289"/>
      <c r="C115" s="1309"/>
      <c r="D115" s="1310"/>
      <c r="E115" s="911" t="s">
        <v>3570</v>
      </c>
      <c r="F115" s="911" t="s">
        <v>3570</v>
      </c>
    </row>
    <row r="116" spans="2:6" s="672" customFormat="1" ht="35.25" customHeight="1">
      <c r="B116" s="1289"/>
      <c r="C116" s="1309"/>
      <c r="D116" s="1310"/>
      <c r="E116" s="911" t="s">
        <v>3571</v>
      </c>
      <c r="F116" s="911" t="s">
        <v>3571</v>
      </c>
    </row>
    <row r="117" spans="2:6" s="672" customFormat="1" ht="33.75" customHeight="1">
      <c r="B117" s="1289"/>
      <c r="C117" s="1315"/>
      <c r="D117" s="1316"/>
      <c r="E117" s="911" t="s">
        <v>3572</v>
      </c>
      <c r="F117" s="911" t="s">
        <v>3572</v>
      </c>
    </row>
    <row r="118" spans="2:6" s="672" customFormat="1" ht="60.75" customHeight="1">
      <c r="B118" s="1289"/>
      <c r="C118" s="1294" t="s">
        <v>3573</v>
      </c>
      <c r="D118" s="1294"/>
      <c r="E118" s="911" t="s">
        <v>3574</v>
      </c>
      <c r="F118" s="911" t="s">
        <v>3574</v>
      </c>
    </row>
    <row r="119" spans="2:6" s="672" customFormat="1" ht="82.5" customHeight="1">
      <c r="B119" s="1289"/>
      <c r="C119" s="1294"/>
      <c r="D119" s="1294"/>
      <c r="E119" s="1174" t="s">
        <v>3575</v>
      </c>
      <c r="F119" s="914" t="s">
        <v>3575</v>
      </c>
    </row>
    <row r="120" spans="2:6" s="672" customFormat="1" ht="33.75" customHeight="1">
      <c r="B120" s="1289"/>
      <c r="C120" s="1295" t="s">
        <v>3576</v>
      </c>
      <c r="D120" s="1296"/>
      <c r="E120" s="911" t="s">
        <v>3577</v>
      </c>
      <c r="F120" s="911" t="s">
        <v>3577</v>
      </c>
    </row>
    <row r="121" spans="2:6" s="672" customFormat="1" ht="35.25" customHeight="1">
      <c r="B121" s="1289"/>
      <c r="C121" s="1294" t="s">
        <v>3578</v>
      </c>
      <c r="D121" s="1294"/>
      <c r="E121" s="911" t="s">
        <v>3579</v>
      </c>
      <c r="F121" s="911" t="s">
        <v>3579</v>
      </c>
    </row>
    <row r="122" spans="2:6" s="672" customFormat="1" ht="60" customHeight="1">
      <c r="B122" s="1289"/>
      <c r="C122" s="1294" t="s">
        <v>3580</v>
      </c>
      <c r="D122" s="1294"/>
      <c r="E122" s="911" t="s">
        <v>3581</v>
      </c>
      <c r="F122" s="911" t="s">
        <v>3581</v>
      </c>
    </row>
    <row r="123" spans="2:6" s="672" customFormat="1" ht="40.5" customHeight="1">
      <c r="B123" s="1289"/>
      <c r="C123" s="1295" t="s">
        <v>3582</v>
      </c>
      <c r="D123" s="1296"/>
      <c r="E123" s="911" t="s">
        <v>3583</v>
      </c>
      <c r="F123" s="911" t="s">
        <v>3583</v>
      </c>
    </row>
    <row r="124" spans="2:6" s="672" customFormat="1" ht="58.5" customHeight="1">
      <c r="B124" s="1289"/>
      <c r="C124" s="1294" t="s">
        <v>3584</v>
      </c>
      <c r="D124" s="1294"/>
      <c r="E124" s="911" t="s">
        <v>3585</v>
      </c>
      <c r="F124" s="911" t="s">
        <v>3585</v>
      </c>
    </row>
    <row r="125" spans="2:6" s="672" customFormat="1" ht="60" customHeight="1">
      <c r="B125" s="1289"/>
      <c r="C125" s="1307" t="s">
        <v>3586</v>
      </c>
      <c r="D125" s="1308"/>
      <c r="E125" s="911" t="s">
        <v>3587</v>
      </c>
      <c r="F125" s="911" t="s">
        <v>3587</v>
      </c>
    </row>
    <row r="126" spans="2:6" s="672" customFormat="1" ht="35.25" customHeight="1">
      <c r="B126" s="1289"/>
      <c r="C126" s="1315"/>
      <c r="D126" s="1316"/>
      <c r="E126" s="911" t="s">
        <v>3588</v>
      </c>
      <c r="F126" s="911" t="s">
        <v>3588</v>
      </c>
    </row>
    <row r="127" spans="2:6" s="672" customFormat="1" ht="35.25" customHeight="1">
      <c r="B127" s="1289"/>
      <c r="C127" s="1294" t="s">
        <v>3589</v>
      </c>
      <c r="D127" s="1294"/>
      <c r="E127" s="911"/>
      <c r="F127" s="911"/>
    </row>
    <row r="128" spans="2:6" s="672" customFormat="1" ht="35.25" customHeight="1">
      <c r="B128" s="1289"/>
      <c r="C128" s="1307" t="s">
        <v>3590</v>
      </c>
      <c r="D128" s="1308"/>
      <c r="E128" s="911" t="s">
        <v>1605</v>
      </c>
      <c r="F128" s="911" t="s">
        <v>1605</v>
      </c>
    </row>
    <row r="129" spans="2:6" s="672" customFormat="1" ht="35.25" customHeight="1">
      <c r="B129" s="1289"/>
      <c r="C129" s="1315"/>
      <c r="D129" s="1316"/>
      <c r="E129" s="911" t="s">
        <v>3591</v>
      </c>
      <c r="F129" s="911" t="s">
        <v>3591</v>
      </c>
    </row>
    <row r="130" spans="2:6" s="672" customFormat="1" ht="33.75" customHeight="1">
      <c r="B130" s="1289"/>
      <c r="C130" s="1294" t="s">
        <v>3592</v>
      </c>
      <c r="D130" s="1294"/>
      <c r="E130" s="911" t="s">
        <v>3593</v>
      </c>
      <c r="F130" s="911" t="s">
        <v>3593</v>
      </c>
    </row>
    <row r="131" spans="2:6" s="672" customFormat="1" ht="35.25" customHeight="1">
      <c r="B131" s="1289"/>
      <c r="C131" s="1294" t="s">
        <v>3594</v>
      </c>
      <c r="D131" s="1294"/>
      <c r="E131" s="911"/>
      <c r="F131" s="911"/>
    </row>
    <row r="132" spans="2:6" s="672" customFormat="1" ht="49.5" customHeight="1">
      <c r="B132" s="1289"/>
      <c r="C132" s="1295" t="s">
        <v>3595</v>
      </c>
      <c r="D132" s="1296"/>
      <c r="E132" s="911" t="s">
        <v>3596</v>
      </c>
      <c r="F132" s="911" t="s">
        <v>3596</v>
      </c>
    </row>
    <row r="133" spans="2:6" s="672" customFormat="1" ht="68.25" customHeight="1">
      <c r="B133" s="1289"/>
      <c r="C133" s="1294" t="s">
        <v>3597</v>
      </c>
      <c r="D133" s="1294"/>
      <c r="E133" s="911" t="s">
        <v>3598</v>
      </c>
      <c r="F133" s="911" t="s">
        <v>3598</v>
      </c>
    </row>
    <row r="134" spans="2:6" s="672" customFormat="1" ht="35.25" customHeight="1">
      <c r="B134" s="1289"/>
      <c r="C134" s="1320" t="s">
        <v>3599</v>
      </c>
      <c r="D134" s="1320" t="s">
        <v>3600</v>
      </c>
      <c r="E134" s="911" t="s">
        <v>493</v>
      </c>
      <c r="F134" s="911" t="s">
        <v>493</v>
      </c>
    </row>
    <row r="135" spans="2:6" s="672" customFormat="1" ht="41.25" customHeight="1">
      <c r="B135" s="1289"/>
      <c r="C135" s="1322"/>
      <c r="D135" s="1324"/>
      <c r="E135" s="911" t="s">
        <v>3601</v>
      </c>
      <c r="F135" s="911" t="s">
        <v>3601</v>
      </c>
    </row>
    <row r="136" spans="2:6" s="672" customFormat="1" ht="35.25" customHeight="1">
      <c r="B136" s="1289"/>
      <c r="C136" s="1322"/>
      <c r="D136" s="1320" t="s">
        <v>3602</v>
      </c>
      <c r="E136" s="911" t="s">
        <v>3603</v>
      </c>
      <c r="F136" s="911" t="s">
        <v>3603</v>
      </c>
    </row>
    <row r="137" spans="2:6" s="672" customFormat="1" ht="35.25" customHeight="1">
      <c r="B137" s="1289"/>
      <c r="C137" s="1322"/>
      <c r="D137" s="1321"/>
      <c r="E137" s="911" t="s">
        <v>3604</v>
      </c>
      <c r="F137" s="911" t="s">
        <v>3604</v>
      </c>
    </row>
    <row r="138" spans="2:6" s="672" customFormat="1" ht="35.25" customHeight="1">
      <c r="B138" s="1289"/>
      <c r="C138" s="1323"/>
      <c r="D138" s="1324"/>
      <c r="E138" s="911" t="s">
        <v>3605</v>
      </c>
      <c r="F138" s="911" t="s">
        <v>3605</v>
      </c>
    </row>
    <row r="139" spans="2:6" s="672" customFormat="1" ht="35.25" customHeight="1">
      <c r="B139" s="1289"/>
      <c r="C139" s="1320" t="s">
        <v>3606</v>
      </c>
      <c r="D139" s="1320" t="s">
        <v>3607</v>
      </c>
      <c r="E139" s="911" t="s">
        <v>3608</v>
      </c>
      <c r="F139" s="911" t="s">
        <v>3608</v>
      </c>
    </row>
    <row r="140" spans="2:6" s="672" customFormat="1" ht="54" customHeight="1">
      <c r="B140" s="1289"/>
      <c r="C140" s="1321"/>
      <c r="D140" s="1321"/>
      <c r="E140" s="911" t="s">
        <v>3609</v>
      </c>
      <c r="F140" s="911" t="s">
        <v>3609</v>
      </c>
    </row>
    <row r="141" spans="2:6" s="672" customFormat="1" ht="35.25" customHeight="1">
      <c r="B141" s="1289"/>
      <c r="C141" s="1321"/>
      <c r="D141" s="1324"/>
      <c r="E141" s="911" t="s">
        <v>3610</v>
      </c>
      <c r="F141" s="911" t="s">
        <v>3610</v>
      </c>
    </row>
    <row r="142" spans="2:6" s="672" customFormat="1" ht="35.25" customHeight="1">
      <c r="B142" s="1289"/>
      <c r="C142" s="1321"/>
      <c r="D142" s="1320" t="s">
        <v>3611</v>
      </c>
      <c r="E142" s="911" t="s">
        <v>3612</v>
      </c>
      <c r="F142" s="911" t="s">
        <v>3612</v>
      </c>
    </row>
    <row r="143" spans="2:6" s="672" customFormat="1" ht="35.25" customHeight="1">
      <c r="B143" s="1289"/>
      <c r="C143" s="1322"/>
      <c r="D143" s="1321"/>
      <c r="E143" s="911" t="s">
        <v>3613</v>
      </c>
      <c r="F143" s="911" t="s">
        <v>3613</v>
      </c>
    </row>
    <row r="144" spans="2:6" s="672" customFormat="1" ht="79.5" customHeight="1">
      <c r="B144" s="1289"/>
      <c r="C144" s="1323"/>
      <c r="D144" s="1324"/>
      <c r="E144" s="911" t="s">
        <v>3614</v>
      </c>
      <c r="F144" s="911" t="s">
        <v>3615</v>
      </c>
    </row>
    <row r="145" spans="2:6" s="672" customFormat="1" ht="45" customHeight="1">
      <c r="B145" s="1289"/>
      <c r="C145" s="1320" t="s">
        <v>3616</v>
      </c>
      <c r="D145" s="1308" t="s">
        <v>3617</v>
      </c>
      <c r="E145" s="911" t="s">
        <v>3618</v>
      </c>
      <c r="F145" s="911" t="s">
        <v>3618</v>
      </c>
    </row>
    <row r="146" spans="2:6" s="672" customFormat="1" ht="35.25" customHeight="1">
      <c r="B146" s="1289"/>
      <c r="C146" s="1321"/>
      <c r="D146" s="1310"/>
      <c r="E146" s="911" t="s">
        <v>3619</v>
      </c>
      <c r="F146" s="911" t="s">
        <v>3619</v>
      </c>
    </row>
    <row r="147" spans="2:6" s="672" customFormat="1" ht="35.25" customHeight="1">
      <c r="B147" s="1289"/>
      <c r="C147" s="1321"/>
      <c r="D147" s="1310"/>
      <c r="E147" s="911" t="s">
        <v>3620</v>
      </c>
      <c r="F147" s="911" t="s">
        <v>3620</v>
      </c>
    </row>
    <row r="148" spans="2:6" s="672" customFormat="1" ht="35.25" customHeight="1">
      <c r="B148" s="1289"/>
      <c r="C148" s="1321"/>
      <c r="D148" s="1310"/>
      <c r="E148" s="911" t="s">
        <v>3621</v>
      </c>
      <c r="F148" s="911" t="s">
        <v>3621</v>
      </c>
    </row>
    <row r="149" spans="2:6" s="672" customFormat="1" ht="35.25" customHeight="1">
      <c r="B149" s="1289"/>
      <c r="C149" s="1321"/>
      <c r="D149" s="1310"/>
      <c r="E149" s="911" t="s">
        <v>3622</v>
      </c>
      <c r="F149" s="911" t="s">
        <v>3622</v>
      </c>
    </row>
    <row r="150" spans="2:6" s="672" customFormat="1" ht="64.5" customHeight="1">
      <c r="B150" s="1289"/>
      <c r="C150" s="1321"/>
      <c r="D150" s="1310"/>
      <c r="E150" s="911" t="s">
        <v>3623</v>
      </c>
      <c r="F150" s="911" t="s">
        <v>3623</v>
      </c>
    </row>
    <row r="151" spans="2:6" s="672" customFormat="1" ht="60.75" customHeight="1">
      <c r="B151" s="1289"/>
      <c r="C151" s="1321"/>
      <c r="D151" s="1310"/>
      <c r="E151" s="911" t="s">
        <v>3624</v>
      </c>
      <c r="F151" s="911" t="s">
        <v>3624</v>
      </c>
    </row>
    <row r="152" spans="2:6" s="672" customFormat="1" ht="43.5" customHeight="1">
      <c r="B152" s="1289"/>
      <c r="C152" s="1321"/>
      <c r="D152" s="1310"/>
      <c r="E152" s="911" t="s">
        <v>3625</v>
      </c>
      <c r="F152" s="911" t="s">
        <v>3625</v>
      </c>
    </row>
    <row r="153" spans="2:6" s="672" customFormat="1" ht="47.25" customHeight="1">
      <c r="B153" s="1289"/>
      <c r="C153" s="1321"/>
      <c r="D153" s="1310"/>
      <c r="E153" s="911" t="s">
        <v>3626</v>
      </c>
      <c r="F153" s="911" t="s">
        <v>3626</v>
      </c>
    </row>
    <row r="154" spans="2:6" s="672" customFormat="1" ht="35.25" customHeight="1">
      <c r="B154" s="1289"/>
      <c r="C154" s="1321"/>
      <c r="D154" s="1316"/>
      <c r="E154" s="911" t="s">
        <v>3627</v>
      </c>
      <c r="F154" s="911" t="s">
        <v>3627</v>
      </c>
    </row>
    <row r="155" spans="2:6" s="672" customFormat="1" ht="43.5" customHeight="1">
      <c r="B155" s="1289"/>
      <c r="C155" s="1321"/>
      <c r="D155" s="1308" t="s">
        <v>3628</v>
      </c>
      <c r="E155" s="911" t="s">
        <v>3629</v>
      </c>
      <c r="F155" s="911" t="s">
        <v>3629</v>
      </c>
    </row>
    <row r="156" spans="2:6" s="672" customFormat="1" ht="35.25" customHeight="1">
      <c r="B156" s="1289"/>
      <c r="C156" s="1321"/>
      <c r="D156" s="1310"/>
      <c r="E156" s="911" t="s">
        <v>3630</v>
      </c>
      <c r="F156" s="911" t="s">
        <v>3630</v>
      </c>
    </row>
    <row r="157" spans="2:6" s="672" customFormat="1" ht="35.25" customHeight="1">
      <c r="B157" s="1289"/>
      <c r="C157" s="1321"/>
      <c r="D157" s="1310"/>
      <c r="E157" s="911" t="s">
        <v>3631</v>
      </c>
      <c r="F157" s="911" t="s">
        <v>3631</v>
      </c>
    </row>
    <row r="158" spans="2:6" s="672" customFormat="1" ht="35.25" customHeight="1">
      <c r="B158" s="1289"/>
      <c r="C158" s="1321"/>
      <c r="D158" s="1310"/>
      <c r="E158" s="911" t="s">
        <v>3632</v>
      </c>
      <c r="F158" s="911" t="s">
        <v>3632</v>
      </c>
    </row>
    <row r="159" spans="2:6" s="672" customFormat="1" ht="35.25" customHeight="1">
      <c r="B159" s="1289"/>
      <c r="C159" s="1321"/>
      <c r="D159" s="1310"/>
      <c r="E159" s="911" t="s">
        <v>3633</v>
      </c>
      <c r="F159" s="911" t="s">
        <v>3633</v>
      </c>
    </row>
    <row r="160" spans="2:6" s="672" customFormat="1" ht="45" customHeight="1">
      <c r="B160" s="1289"/>
      <c r="C160" s="1321"/>
      <c r="D160" s="1310"/>
      <c r="E160" s="911" t="s">
        <v>3625</v>
      </c>
      <c r="F160" s="911" t="s">
        <v>3625</v>
      </c>
    </row>
    <row r="161" spans="2:6" s="672" customFormat="1" ht="53.25" customHeight="1">
      <c r="B161" s="1289"/>
      <c r="C161" s="1321"/>
      <c r="D161" s="1310"/>
      <c r="E161" s="911" t="s">
        <v>3626</v>
      </c>
      <c r="F161" s="911" t="s">
        <v>3626</v>
      </c>
    </row>
    <row r="162" spans="2:6" s="672" customFormat="1" ht="35.25" customHeight="1">
      <c r="B162" s="1289"/>
      <c r="C162" s="1324"/>
      <c r="D162" s="1316"/>
      <c r="E162" s="911" t="s">
        <v>3634</v>
      </c>
      <c r="F162" s="911" t="s">
        <v>3634</v>
      </c>
    </row>
    <row r="163" spans="2:6" s="672" customFormat="1" ht="45" customHeight="1">
      <c r="B163" s="1289"/>
      <c r="C163" s="1307" t="s">
        <v>3635</v>
      </c>
      <c r="D163" s="1308"/>
      <c r="E163" s="911" t="s">
        <v>3636</v>
      </c>
      <c r="F163" s="911" t="s">
        <v>3636</v>
      </c>
    </row>
    <row r="164" spans="2:6" s="672" customFormat="1" ht="46.5" customHeight="1">
      <c r="B164" s="1289"/>
      <c r="C164" s="1315"/>
      <c r="D164" s="1316"/>
      <c r="E164" s="911" t="s">
        <v>3637</v>
      </c>
      <c r="F164" s="911" t="s">
        <v>3637</v>
      </c>
    </row>
    <row r="165" spans="2:6" s="672" customFormat="1" ht="54" customHeight="1">
      <c r="B165" s="1288" t="s">
        <v>3638</v>
      </c>
      <c r="C165" s="1295" t="s">
        <v>3639</v>
      </c>
      <c r="D165" s="1296"/>
      <c r="E165" s="911" t="s">
        <v>3640</v>
      </c>
      <c r="F165" s="911" t="s">
        <v>3640</v>
      </c>
    </row>
    <row r="166" spans="2:6" s="672" customFormat="1" ht="45" customHeight="1">
      <c r="B166" s="1289"/>
      <c r="C166" s="1110" t="s">
        <v>473</v>
      </c>
      <c r="D166" s="1113" t="s">
        <v>379</v>
      </c>
      <c r="E166" s="1113" t="s">
        <v>376</v>
      </c>
      <c r="F166" s="1113" t="s">
        <v>376</v>
      </c>
    </row>
    <row r="167" spans="2:6" s="672" customFormat="1" ht="35.25" customHeight="1">
      <c r="B167" s="1289"/>
      <c r="C167" s="1110" t="s">
        <v>3641</v>
      </c>
      <c r="D167" s="1110" t="s">
        <v>3642</v>
      </c>
      <c r="E167" s="911" t="s">
        <v>3643</v>
      </c>
      <c r="F167" s="911" t="s">
        <v>3643</v>
      </c>
    </row>
    <row r="168" spans="2:6" s="672" customFormat="1" ht="35.25" customHeight="1">
      <c r="B168" s="1289"/>
      <c r="C168" s="1110" t="s">
        <v>474</v>
      </c>
      <c r="D168" s="1110" t="s">
        <v>3644</v>
      </c>
      <c r="E168" s="911" t="s">
        <v>475</v>
      </c>
      <c r="F168" s="911" t="s">
        <v>475</v>
      </c>
    </row>
    <row r="169" spans="2:6" s="672" customFormat="1" ht="35.25" customHeight="1">
      <c r="B169" s="1289"/>
      <c r="C169" s="1110" t="s">
        <v>476</v>
      </c>
      <c r="D169" s="1110" t="s">
        <v>477</v>
      </c>
      <c r="E169" s="911" t="s">
        <v>475</v>
      </c>
      <c r="F169" s="911" t="s">
        <v>475</v>
      </c>
    </row>
    <row r="170" spans="2:6" s="672" customFormat="1" ht="35.25" customHeight="1">
      <c r="B170" s="1289"/>
      <c r="C170" s="1294" t="s">
        <v>478</v>
      </c>
      <c r="D170" s="1110" t="s">
        <v>479</v>
      </c>
      <c r="E170" s="911" t="s">
        <v>480</v>
      </c>
      <c r="F170" s="911" t="s">
        <v>480</v>
      </c>
    </row>
    <row r="171" spans="2:6" s="672" customFormat="1" ht="35.25" customHeight="1">
      <c r="B171" s="1289"/>
      <c r="C171" s="1317"/>
      <c r="D171" s="1110" t="s">
        <v>3645</v>
      </c>
      <c r="E171" s="911" t="s">
        <v>480</v>
      </c>
      <c r="F171" s="911" t="s">
        <v>480</v>
      </c>
    </row>
    <row r="172" spans="2:6" s="672" customFormat="1" ht="35.25" customHeight="1">
      <c r="B172" s="1289"/>
      <c r="C172" s="1110" t="s">
        <v>481</v>
      </c>
      <c r="D172" s="1113" t="s">
        <v>379</v>
      </c>
      <c r="E172" s="1113" t="s">
        <v>376</v>
      </c>
      <c r="F172" s="1113" t="s">
        <v>376</v>
      </c>
    </row>
    <row r="173" spans="2:6" s="672" customFormat="1" ht="35.25" customHeight="1">
      <c r="B173" s="1289"/>
      <c r="C173" s="1294" t="s">
        <v>482</v>
      </c>
      <c r="D173" s="1110" t="s">
        <v>1606</v>
      </c>
      <c r="E173" s="911" t="s">
        <v>475</v>
      </c>
      <c r="F173" s="911" t="s">
        <v>475</v>
      </c>
    </row>
    <row r="174" spans="2:6" s="672" customFormat="1" ht="35.25" customHeight="1">
      <c r="B174" s="1289"/>
      <c r="C174" s="1294"/>
      <c r="D174" s="1110" t="s">
        <v>1607</v>
      </c>
      <c r="E174" s="911" t="s">
        <v>3646</v>
      </c>
      <c r="F174" s="911" t="s">
        <v>3646</v>
      </c>
    </row>
    <row r="175" spans="2:6" s="672" customFormat="1" ht="35.25" customHeight="1">
      <c r="B175" s="1289"/>
      <c r="C175" s="1294"/>
      <c r="D175" s="1110" t="s">
        <v>216</v>
      </c>
      <c r="E175" s="911" t="s">
        <v>483</v>
      </c>
      <c r="F175" s="911" t="s">
        <v>483</v>
      </c>
    </row>
    <row r="176" spans="2:6" s="672" customFormat="1" ht="35.25" customHeight="1">
      <c r="B176" s="1289"/>
      <c r="C176" s="1294" t="s">
        <v>413</v>
      </c>
      <c r="D176" s="1110" t="s">
        <v>1606</v>
      </c>
      <c r="E176" s="911" t="s">
        <v>475</v>
      </c>
      <c r="F176" s="911" t="s">
        <v>475</v>
      </c>
    </row>
    <row r="177" spans="2:6" s="672" customFormat="1" ht="35.25" customHeight="1">
      <c r="B177" s="1289"/>
      <c r="C177" s="1294"/>
      <c r="D177" s="1110" t="s">
        <v>3647</v>
      </c>
      <c r="E177" s="911" t="s">
        <v>3648</v>
      </c>
      <c r="F177" s="911" t="s">
        <v>3648</v>
      </c>
    </row>
    <row r="178" spans="2:6" s="672" customFormat="1" ht="35.25" customHeight="1">
      <c r="B178" s="1289"/>
      <c r="C178" s="1294"/>
      <c r="D178" s="1110" t="s">
        <v>484</v>
      </c>
      <c r="E178" s="911" t="s">
        <v>3649</v>
      </c>
      <c r="F178" s="911" t="s">
        <v>3649</v>
      </c>
    </row>
    <row r="179" spans="2:6" s="672" customFormat="1" ht="35.25" customHeight="1">
      <c r="B179" s="1289"/>
      <c r="C179" s="1110" t="s">
        <v>485</v>
      </c>
      <c r="D179" s="1113" t="s">
        <v>379</v>
      </c>
      <c r="E179" s="1113" t="s">
        <v>376</v>
      </c>
      <c r="F179" s="1113" t="s">
        <v>376</v>
      </c>
    </row>
    <row r="180" spans="2:6" s="672" customFormat="1" ht="35.25" customHeight="1">
      <c r="B180" s="1289"/>
      <c r="C180" s="1325" t="s">
        <v>486</v>
      </c>
      <c r="D180" s="1110" t="s">
        <v>487</v>
      </c>
      <c r="E180" s="911" t="s">
        <v>480</v>
      </c>
      <c r="F180" s="911" t="s">
        <v>480</v>
      </c>
    </row>
    <row r="181" spans="2:6" s="672" customFormat="1" ht="35.25" customHeight="1">
      <c r="B181" s="1289"/>
      <c r="C181" s="1326"/>
      <c r="D181" s="1110" t="s">
        <v>1608</v>
      </c>
      <c r="E181" s="911" t="s">
        <v>480</v>
      </c>
      <c r="F181" s="911" t="s">
        <v>480</v>
      </c>
    </row>
    <row r="182" spans="2:6" s="672" customFormat="1" ht="35.25" customHeight="1">
      <c r="B182" s="1289"/>
      <c r="C182" s="1326"/>
      <c r="D182" s="1110" t="s">
        <v>1609</v>
      </c>
      <c r="E182" s="911" t="s">
        <v>1610</v>
      </c>
      <c r="F182" s="911" t="s">
        <v>1610</v>
      </c>
    </row>
    <row r="183" spans="2:6" s="672" customFormat="1" ht="35.25" customHeight="1">
      <c r="B183" s="1289"/>
      <c r="C183" s="1326"/>
      <c r="D183" s="1110" t="s">
        <v>3650</v>
      </c>
      <c r="E183" s="911" t="s">
        <v>1611</v>
      </c>
      <c r="F183" s="911" t="s">
        <v>1611</v>
      </c>
    </row>
    <row r="184" spans="2:6" s="672" customFormat="1" ht="35.25" customHeight="1">
      <c r="B184" s="1289"/>
      <c r="C184" s="1327"/>
      <c r="D184" s="1110" t="s">
        <v>1612</v>
      </c>
      <c r="E184" s="911" t="s">
        <v>1613</v>
      </c>
      <c r="F184" s="911" t="s">
        <v>1613</v>
      </c>
    </row>
    <row r="185" spans="2:6" s="672" customFormat="1" ht="35.25" customHeight="1">
      <c r="B185" s="1289"/>
      <c r="C185" s="1110" t="s">
        <v>488</v>
      </c>
      <c r="D185" s="1110" t="s">
        <v>3650</v>
      </c>
      <c r="E185" s="911" t="s">
        <v>1614</v>
      </c>
      <c r="F185" s="911" t="s">
        <v>1614</v>
      </c>
    </row>
    <row r="186" spans="2:6" s="672" customFormat="1" ht="35.25" customHeight="1">
      <c r="B186" s="1289"/>
      <c r="C186" s="1320" t="s">
        <v>3651</v>
      </c>
      <c r="D186" s="1110" t="s">
        <v>1615</v>
      </c>
      <c r="E186" s="911" t="s">
        <v>480</v>
      </c>
      <c r="F186" s="911" t="s">
        <v>480</v>
      </c>
    </row>
    <row r="187" spans="2:6" s="672" customFormat="1" ht="35.25" customHeight="1">
      <c r="B187" s="1289"/>
      <c r="C187" s="1324"/>
      <c r="D187" s="1110" t="s">
        <v>1616</v>
      </c>
      <c r="E187" s="911" t="s">
        <v>1610</v>
      </c>
      <c r="F187" s="911" t="s">
        <v>1610</v>
      </c>
    </row>
    <row r="188" spans="2:6" s="672" customFormat="1" ht="35.25" customHeight="1">
      <c r="B188" s="1289"/>
      <c r="C188" s="1110" t="s">
        <v>453</v>
      </c>
      <c r="D188" s="1110" t="s">
        <v>1617</v>
      </c>
      <c r="E188" s="911" t="s">
        <v>1611</v>
      </c>
      <c r="F188" s="911" t="s">
        <v>1611</v>
      </c>
    </row>
    <row r="189" spans="2:6" s="672" customFormat="1" ht="35.25" customHeight="1">
      <c r="B189" s="1289"/>
      <c r="C189" s="1110" t="s">
        <v>454</v>
      </c>
      <c r="D189" s="1110" t="s">
        <v>1617</v>
      </c>
      <c r="E189" s="911" t="s">
        <v>1611</v>
      </c>
      <c r="F189" s="911" t="s">
        <v>1611</v>
      </c>
    </row>
    <row r="190" spans="2:6" s="672" customFormat="1" ht="35.25" customHeight="1">
      <c r="B190" s="1289"/>
      <c r="C190" s="1110" t="s">
        <v>456</v>
      </c>
      <c r="D190" s="1110" t="s">
        <v>1617</v>
      </c>
      <c r="E190" s="911" t="s">
        <v>483</v>
      </c>
      <c r="F190" s="911" t="s">
        <v>483</v>
      </c>
    </row>
    <row r="191" spans="2:6" s="672" customFormat="1" ht="35.25" customHeight="1">
      <c r="B191" s="1289"/>
      <c r="C191" s="1295" t="s">
        <v>3652</v>
      </c>
      <c r="D191" s="1296"/>
      <c r="E191" s="911"/>
      <c r="F191" s="911"/>
    </row>
    <row r="192" spans="2:6" s="672" customFormat="1" ht="35.25" customHeight="1">
      <c r="B192" s="1289"/>
      <c r="C192" s="1295" t="s">
        <v>3653</v>
      </c>
      <c r="D192" s="1319"/>
      <c r="E192" s="911" t="s">
        <v>1618</v>
      </c>
      <c r="F192" s="911" t="s">
        <v>1618</v>
      </c>
    </row>
    <row r="193" spans="2:6" s="672" customFormat="1" ht="60" customHeight="1">
      <c r="B193" s="1289"/>
      <c r="C193" s="1295" t="s">
        <v>3654</v>
      </c>
      <c r="D193" s="1296"/>
      <c r="E193" s="911" t="s">
        <v>1619</v>
      </c>
      <c r="F193" s="911" t="s">
        <v>1619</v>
      </c>
    </row>
    <row r="194" spans="2:6" s="672" customFormat="1" ht="35.25" customHeight="1">
      <c r="B194" s="1289"/>
      <c r="C194" s="1295" t="s">
        <v>3655</v>
      </c>
      <c r="D194" s="1296"/>
      <c r="E194" s="911" t="s">
        <v>3656</v>
      </c>
      <c r="F194" s="911" t="s">
        <v>3656</v>
      </c>
    </row>
    <row r="195" spans="2:6" s="672" customFormat="1" ht="35.25" customHeight="1">
      <c r="B195" s="1289"/>
      <c r="C195" s="1328" t="s">
        <v>489</v>
      </c>
      <c r="D195" s="1328"/>
      <c r="E195" s="911" t="s">
        <v>490</v>
      </c>
      <c r="F195" s="911" t="s">
        <v>490</v>
      </c>
    </row>
    <row r="196" spans="2:6" s="672" customFormat="1" ht="35.25" customHeight="1">
      <c r="B196" s="1289"/>
      <c r="C196" s="1110" t="s">
        <v>3657</v>
      </c>
      <c r="D196" s="1110" t="s">
        <v>3658</v>
      </c>
      <c r="E196" s="911" t="s">
        <v>3659</v>
      </c>
      <c r="F196" s="911" t="s">
        <v>3660</v>
      </c>
    </row>
    <row r="197" spans="2:6" s="672" customFormat="1" ht="35.25" customHeight="1">
      <c r="B197" s="1289"/>
      <c r="C197" s="1110" t="s">
        <v>3661</v>
      </c>
      <c r="D197" s="1110" t="s">
        <v>3662</v>
      </c>
      <c r="E197" s="911" t="s">
        <v>3663</v>
      </c>
      <c r="F197" s="911" t="s">
        <v>3664</v>
      </c>
    </row>
    <row r="198" spans="2:6" s="672" customFormat="1" ht="35.25" customHeight="1">
      <c r="B198" s="1289"/>
      <c r="C198" s="1110" t="s">
        <v>3665</v>
      </c>
      <c r="D198" s="1110" t="s">
        <v>3662</v>
      </c>
      <c r="E198" s="911" t="s">
        <v>3666</v>
      </c>
      <c r="F198" s="911" t="s">
        <v>3667</v>
      </c>
    </row>
    <row r="199" spans="2:6" s="672" customFormat="1" ht="35.25" customHeight="1">
      <c r="B199" s="1289"/>
      <c r="C199" s="1110" t="s">
        <v>3668</v>
      </c>
      <c r="D199" s="1110" t="s">
        <v>3662</v>
      </c>
      <c r="E199" s="911" t="s">
        <v>3669</v>
      </c>
      <c r="F199" s="911" t="s">
        <v>3670</v>
      </c>
    </row>
    <row r="200" spans="2:6" s="672" customFormat="1" ht="35.25" customHeight="1">
      <c r="B200" s="1289"/>
      <c r="C200" s="1110" t="s">
        <v>3671</v>
      </c>
      <c r="D200" s="1110" t="s">
        <v>3662</v>
      </c>
      <c r="E200" s="911" t="s">
        <v>3672</v>
      </c>
      <c r="F200" s="911" t="s">
        <v>491</v>
      </c>
    </row>
    <row r="201" spans="2:6" s="672" customFormat="1" ht="35.25" customHeight="1">
      <c r="B201" s="1289"/>
      <c r="C201" s="1110" t="s">
        <v>3650</v>
      </c>
      <c r="D201" s="1110" t="s">
        <v>3673</v>
      </c>
      <c r="E201" s="911" t="s">
        <v>3674</v>
      </c>
      <c r="F201" s="911" t="s">
        <v>492</v>
      </c>
    </row>
    <row r="202" spans="2:6" s="672" customFormat="1" ht="35.25" customHeight="1">
      <c r="B202" s="1289"/>
      <c r="C202" s="1110" t="s">
        <v>1612</v>
      </c>
      <c r="D202" s="1110" t="s">
        <v>3675</v>
      </c>
      <c r="E202" s="911" t="s">
        <v>3676</v>
      </c>
      <c r="F202" s="911" t="s">
        <v>3677</v>
      </c>
    </row>
    <row r="203" spans="2:6" s="672" customFormat="1" ht="35.25" customHeight="1">
      <c r="B203" s="1289"/>
      <c r="C203" s="1110" t="s">
        <v>3678</v>
      </c>
      <c r="D203" s="1110" t="s">
        <v>3679</v>
      </c>
      <c r="E203" s="911" t="s">
        <v>3680</v>
      </c>
      <c r="F203" s="911" t="s">
        <v>3681</v>
      </c>
    </row>
    <row r="204" spans="2:6" s="672" customFormat="1" ht="35.25" customHeight="1">
      <c r="B204" s="1289"/>
      <c r="C204" s="1307" t="s">
        <v>1620</v>
      </c>
      <c r="D204" s="1308"/>
      <c r="E204" s="911" t="s">
        <v>3682</v>
      </c>
      <c r="F204" s="911" t="s">
        <v>3682</v>
      </c>
    </row>
    <row r="205" spans="2:6" s="672" customFormat="1" ht="35.25" customHeight="1">
      <c r="B205" s="1289"/>
      <c r="C205" s="1309"/>
      <c r="D205" s="1310"/>
      <c r="E205" s="911" t="s">
        <v>3683</v>
      </c>
      <c r="F205" s="911" t="s">
        <v>3683</v>
      </c>
    </row>
    <row r="206" spans="2:6" s="672" customFormat="1" ht="35.25" customHeight="1">
      <c r="B206" s="1289"/>
      <c r="C206" s="1309"/>
      <c r="D206" s="1310"/>
      <c r="E206" s="911" t="s">
        <v>3684</v>
      </c>
      <c r="F206" s="911" t="s">
        <v>3684</v>
      </c>
    </row>
    <row r="207" spans="2:6" s="672" customFormat="1" ht="35.25" customHeight="1">
      <c r="B207" s="1289"/>
      <c r="C207" s="1315"/>
      <c r="D207" s="1316"/>
      <c r="E207" s="911" t="s">
        <v>3685</v>
      </c>
      <c r="F207" s="911" t="s">
        <v>3685</v>
      </c>
    </row>
    <row r="208" spans="2:6" s="672" customFormat="1" ht="35.25" customHeight="1">
      <c r="B208" s="1289"/>
      <c r="C208" s="1307" t="s">
        <v>3686</v>
      </c>
      <c r="D208" s="1308"/>
      <c r="E208" s="911" t="s">
        <v>3687</v>
      </c>
      <c r="F208" s="911" t="s">
        <v>3687</v>
      </c>
    </row>
    <row r="209" spans="2:6" s="672" customFormat="1" ht="35.25" customHeight="1">
      <c r="B209" s="1289"/>
      <c r="C209" s="1309"/>
      <c r="D209" s="1310"/>
      <c r="E209" s="911" t="s">
        <v>3688</v>
      </c>
      <c r="F209" s="911" t="s">
        <v>3688</v>
      </c>
    </row>
    <row r="210" spans="2:6" s="672" customFormat="1" ht="35.25" customHeight="1">
      <c r="B210" s="1289"/>
      <c r="C210" s="1309"/>
      <c r="D210" s="1310"/>
      <c r="E210" s="911" t="s">
        <v>3689</v>
      </c>
      <c r="F210" s="911" t="s">
        <v>3689</v>
      </c>
    </row>
    <row r="211" spans="2:6" s="672" customFormat="1" ht="35.25" customHeight="1">
      <c r="B211" s="1289"/>
      <c r="C211" s="1309"/>
      <c r="D211" s="1310"/>
      <c r="E211" s="911" t="s">
        <v>3690</v>
      </c>
      <c r="F211" s="911" t="s">
        <v>3690</v>
      </c>
    </row>
    <row r="212" spans="2:6" s="672" customFormat="1" ht="35.25" customHeight="1">
      <c r="B212" s="1289"/>
      <c r="C212" s="1309"/>
      <c r="D212" s="1310"/>
      <c r="E212" s="911" t="s">
        <v>3691</v>
      </c>
      <c r="F212" s="911" t="s">
        <v>3691</v>
      </c>
    </row>
    <row r="213" spans="2:6" s="672" customFormat="1" ht="35.25" customHeight="1">
      <c r="B213" s="1289"/>
      <c r="C213" s="1309"/>
      <c r="D213" s="1310"/>
      <c r="E213" s="911" t="s">
        <v>3692</v>
      </c>
      <c r="F213" s="911" t="s">
        <v>3692</v>
      </c>
    </row>
    <row r="214" spans="2:6" s="672" customFormat="1" ht="35.25" customHeight="1">
      <c r="B214" s="1289"/>
      <c r="C214" s="1309"/>
      <c r="D214" s="1310"/>
      <c r="E214" s="911" t="s">
        <v>3693</v>
      </c>
      <c r="F214" s="911" t="s">
        <v>3693</v>
      </c>
    </row>
    <row r="215" spans="2:6" s="672" customFormat="1" ht="35.25" customHeight="1">
      <c r="B215" s="1289"/>
      <c r="C215" s="1309"/>
      <c r="D215" s="1310"/>
      <c r="E215" s="911" t="s">
        <v>3694</v>
      </c>
      <c r="F215" s="911" t="s">
        <v>3694</v>
      </c>
    </row>
    <row r="216" spans="2:6" s="672" customFormat="1" ht="45" customHeight="1">
      <c r="B216" s="1289"/>
      <c r="C216" s="1309"/>
      <c r="D216" s="1310"/>
      <c r="E216" s="911" t="s">
        <v>3695</v>
      </c>
      <c r="F216" s="911" t="s">
        <v>3695</v>
      </c>
    </row>
    <row r="217" spans="2:6" s="672" customFormat="1" ht="35.25" customHeight="1">
      <c r="B217" s="1289"/>
      <c r="C217" s="1309"/>
      <c r="D217" s="1310"/>
      <c r="E217" s="911" t="s">
        <v>3696</v>
      </c>
      <c r="F217" s="911" t="s">
        <v>3696</v>
      </c>
    </row>
    <row r="218" spans="2:6" s="672" customFormat="1" ht="35.25" customHeight="1">
      <c r="B218" s="1289"/>
      <c r="C218" s="1309"/>
      <c r="D218" s="1310"/>
      <c r="E218" s="911" t="s">
        <v>3697</v>
      </c>
      <c r="F218" s="911" t="s">
        <v>3697</v>
      </c>
    </row>
    <row r="219" spans="2:6" s="672" customFormat="1" ht="35.25" customHeight="1">
      <c r="B219" s="1289"/>
      <c r="C219" s="1309"/>
      <c r="D219" s="1310"/>
      <c r="E219" s="911" t="s">
        <v>3698</v>
      </c>
      <c r="F219" s="911" t="s">
        <v>3698</v>
      </c>
    </row>
    <row r="220" spans="2:6" s="672" customFormat="1" ht="35.25" customHeight="1">
      <c r="B220" s="1289"/>
      <c r="C220" s="1315"/>
      <c r="D220" s="1316"/>
      <c r="E220" s="911" t="s">
        <v>3699</v>
      </c>
      <c r="F220" s="911" t="s">
        <v>3699</v>
      </c>
    </row>
    <row r="221" spans="2:6" s="672" customFormat="1" ht="35.25" customHeight="1">
      <c r="B221" s="1289"/>
      <c r="C221" s="1307" t="s">
        <v>3700</v>
      </c>
      <c r="D221" s="1308"/>
      <c r="E221" s="911" t="s">
        <v>3701</v>
      </c>
      <c r="F221" s="911" t="s">
        <v>3701</v>
      </c>
    </row>
    <row r="222" spans="2:6" s="672" customFormat="1" ht="35.25" customHeight="1">
      <c r="B222" s="1289"/>
      <c r="C222" s="1309"/>
      <c r="D222" s="1310"/>
      <c r="E222" s="911" t="s">
        <v>3702</v>
      </c>
      <c r="F222" s="911" t="s">
        <v>3702</v>
      </c>
    </row>
    <row r="223" spans="2:6" s="672" customFormat="1" ht="35.25" customHeight="1">
      <c r="B223" s="1289"/>
      <c r="C223" s="1309"/>
      <c r="D223" s="1310"/>
      <c r="E223" s="911" t="s">
        <v>3689</v>
      </c>
      <c r="F223" s="911" t="s">
        <v>3689</v>
      </c>
    </row>
    <row r="224" spans="2:6" s="672" customFormat="1" ht="35.25" customHeight="1">
      <c r="B224" s="1289"/>
      <c r="C224" s="1309"/>
      <c r="D224" s="1310"/>
      <c r="E224" s="911" t="s">
        <v>3703</v>
      </c>
      <c r="F224" s="911" t="s">
        <v>3703</v>
      </c>
    </row>
    <row r="225" spans="2:6" s="672" customFormat="1" ht="35.25" customHeight="1">
      <c r="B225" s="1289"/>
      <c r="C225" s="1309"/>
      <c r="D225" s="1310"/>
      <c r="E225" s="911" t="s">
        <v>3691</v>
      </c>
      <c r="F225" s="911" t="s">
        <v>3691</v>
      </c>
    </row>
    <row r="226" spans="2:6" s="672" customFormat="1" ht="35.25" customHeight="1">
      <c r="B226" s="1289"/>
      <c r="C226" s="1309"/>
      <c r="D226" s="1310"/>
      <c r="E226" s="911" t="s">
        <v>3704</v>
      </c>
      <c r="F226" s="911" t="s">
        <v>3704</v>
      </c>
    </row>
    <row r="227" spans="2:6" s="672" customFormat="1" ht="35.25" customHeight="1">
      <c r="B227" s="1289"/>
      <c r="C227" s="1309"/>
      <c r="D227" s="1310"/>
      <c r="E227" s="911" t="s">
        <v>3705</v>
      </c>
      <c r="F227" s="911" t="s">
        <v>3705</v>
      </c>
    </row>
    <row r="228" spans="2:6" s="672" customFormat="1" ht="45" customHeight="1">
      <c r="B228" s="1289"/>
      <c r="C228" s="1309"/>
      <c r="D228" s="1310"/>
      <c r="E228" s="911" t="s">
        <v>3706</v>
      </c>
      <c r="F228" s="911" t="s">
        <v>3706</v>
      </c>
    </row>
    <row r="229" spans="2:6" s="672" customFormat="1" ht="35.25" customHeight="1">
      <c r="B229" s="1289"/>
      <c r="C229" s="1309"/>
      <c r="D229" s="1310"/>
      <c r="E229" s="911" t="s">
        <v>3702</v>
      </c>
      <c r="F229" s="911" t="s">
        <v>3702</v>
      </c>
    </row>
    <row r="230" spans="2:6" s="672" customFormat="1" ht="35.25" customHeight="1">
      <c r="B230" s="1289"/>
      <c r="C230" s="1309"/>
      <c r="D230" s="1310"/>
      <c r="E230" s="911" t="s">
        <v>3707</v>
      </c>
      <c r="F230" s="911" t="s">
        <v>3707</v>
      </c>
    </row>
    <row r="231" spans="2:6" s="672" customFormat="1" ht="35.25" customHeight="1">
      <c r="B231" s="1289"/>
      <c r="C231" s="1315"/>
      <c r="D231" s="1316"/>
      <c r="E231" s="911" t="s">
        <v>3708</v>
      </c>
      <c r="F231" s="911" t="s">
        <v>3708</v>
      </c>
    </row>
    <row r="232" spans="2:6" s="672" customFormat="1" ht="45" customHeight="1">
      <c r="B232" s="1288" t="s">
        <v>3709</v>
      </c>
      <c r="C232" s="1307" t="s">
        <v>3710</v>
      </c>
      <c r="D232" s="1308"/>
      <c r="E232" s="914" t="s">
        <v>3711</v>
      </c>
      <c r="F232" s="914" t="s">
        <v>3711</v>
      </c>
    </row>
    <row r="233" spans="2:6" s="672" customFormat="1" ht="35.25" customHeight="1">
      <c r="B233" s="1289"/>
      <c r="C233" s="1309"/>
      <c r="D233" s="1310"/>
      <c r="E233" s="914" t="s">
        <v>3712</v>
      </c>
      <c r="F233" s="914" t="s">
        <v>3712</v>
      </c>
    </row>
    <row r="234" spans="2:6" s="672" customFormat="1" ht="35.25" customHeight="1">
      <c r="B234" s="1289"/>
      <c r="C234" s="1309"/>
      <c r="D234" s="1310"/>
      <c r="E234" s="914" t="s">
        <v>3713</v>
      </c>
      <c r="F234" s="914" t="s">
        <v>3713</v>
      </c>
    </row>
    <row r="235" spans="2:6" s="672" customFormat="1" ht="145.5" customHeight="1">
      <c r="B235" s="1289"/>
      <c r="C235" s="1309"/>
      <c r="D235" s="1310"/>
      <c r="E235" s="914" t="s">
        <v>3714</v>
      </c>
      <c r="F235" s="914" t="s">
        <v>3714</v>
      </c>
    </row>
    <row r="236" spans="2:6" s="672" customFormat="1" ht="140.1" customHeight="1">
      <c r="B236" s="1289"/>
      <c r="C236" s="1315"/>
      <c r="D236" s="1316"/>
      <c r="E236" s="914" t="s">
        <v>3715</v>
      </c>
      <c r="F236" s="914" t="s">
        <v>3715</v>
      </c>
    </row>
    <row r="237" spans="2:6" s="672" customFormat="1" ht="35.25" customHeight="1">
      <c r="B237" s="1289"/>
      <c r="C237" s="1294" t="s">
        <v>3716</v>
      </c>
      <c r="D237" s="1294"/>
      <c r="E237" s="914" t="s">
        <v>3717</v>
      </c>
      <c r="F237" s="914" t="s">
        <v>3717</v>
      </c>
    </row>
    <row r="238" spans="2:6" s="672" customFormat="1" ht="35.25" customHeight="1">
      <c r="B238" s="1289"/>
      <c r="C238" s="1294"/>
      <c r="D238" s="1294"/>
      <c r="E238" s="914" t="s">
        <v>3718</v>
      </c>
      <c r="F238" s="914" t="s">
        <v>3718</v>
      </c>
    </row>
    <row r="239" spans="2:6" s="672" customFormat="1" ht="45" customHeight="1">
      <c r="B239" s="1289"/>
      <c r="C239" s="1294" t="s">
        <v>3719</v>
      </c>
      <c r="D239" s="1294"/>
      <c r="E239" s="914" t="s">
        <v>3720</v>
      </c>
      <c r="F239" s="914" t="s">
        <v>3720</v>
      </c>
    </row>
    <row r="240" spans="2:6" s="672" customFormat="1" ht="35.25" customHeight="1">
      <c r="B240" s="1289"/>
      <c r="C240" s="1294"/>
      <c r="D240" s="1294"/>
      <c r="E240" s="914" t="s">
        <v>3721</v>
      </c>
      <c r="F240" s="914" t="s">
        <v>3721</v>
      </c>
    </row>
    <row r="241" spans="2:6" s="672" customFormat="1" ht="35.25" customHeight="1">
      <c r="B241" s="1289"/>
      <c r="C241" s="1294"/>
      <c r="D241" s="1294"/>
      <c r="E241" s="914" t="s">
        <v>3722</v>
      </c>
      <c r="F241" s="914" t="s">
        <v>3722</v>
      </c>
    </row>
    <row r="242" spans="2:6" s="672" customFormat="1" ht="35.25" customHeight="1">
      <c r="B242" s="1304"/>
      <c r="C242" s="1294"/>
      <c r="D242" s="1294"/>
      <c r="E242" s="914" t="s">
        <v>3723</v>
      </c>
      <c r="F242" s="914" t="s">
        <v>3723</v>
      </c>
    </row>
    <row r="243" spans="2:6" s="672" customFormat="1" ht="35.25" customHeight="1">
      <c r="B243" s="1288" t="s">
        <v>3724</v>
      </c>
      <c r="C243" s="1295" t="s">
        <v>3725</v>
      </c>
      <c r="D243" s="1296"/>
      <c r="E243" s="914" t="s">
        <v>3726</v>
      </c>
      <c r="F243" s="914" t="s">
        <v>3726</v>
      </c>
    </row>
    <row r="244" spans="2:6" s="672" customFormat="1" ht="35.25" customHeight="1">
      <c r="B244" s="1289"/>
      <c r="C244" s="1307" t="s">
        <v>3727</v>
      </c>
      <c r="D244" s="1308"/>
      <c r="E244" s="914" t="s">
        <v>3728</v>
      </c>
      <c r="F244" s="914" t="s">
        <v>3728</v>
      </c>
    </row>
    <row r="245" spans="2:6" s="672" customFormat="1" ht="35.25" customHeight="1">
      <c r="B245" s="1289"/>
      <c r="C245" s="1294" t="s">
        <v>3729</v>
      </c>
      <c r="D245" s="1294"/>
      <c r="E245" s="914" t="s">
        <v>3730</v>
      </c>
      <c r="F245" s="914" t="s">
        <v>3730</v>
      </c>
    </row>
    <row r="246" spans="2:6" s="672" customFormat="1" ht="35.25" customHeight="1">
      <c r="B246" s="1289"/>
      <c r="C246" s="1294" t="s">
        <v>3731</v>
      </c>
      <c r="D246" s="1294"/>
      <c r="E246" s="914" t="s">
        <v>3732</v>
      </c>
      <c r="F246" s="914" t="s">
        <v>3732</v>
      </c>
    </row>
    <row r="247" spans="2:6" s="672" customFormat="1" ht="35.25" customHeight="1">
      <c r="B247" s="1304"/>
      <c r="C247" s="1295" t="s">
        <v>3733</v>
      </c>
      <c r="D247" s="1296"/>
      <c r="E247" s="914" t="s">
        <v>3734</v>
      </c>
      <c r="F247" s="914" t="s">
        <v>3734</v>
      </c>
    </row>
    <row r="248" spans="2:6" s="672" customFormat="1" ht="35.25" customHeight="1">
      <c r="B248" s="1289" t="s">
        <v>3735</v>
      </c>
      <c r="C248" s="1307" t="s">
        <v>3736</v>
      </c>
      <c r="D248" s="1308"/>
      <c r="E248" s="914" t="s">
        <v>3737</v>
      </c>
      <c r="F248" s="914" t="s">
        <v>3737</v>
      </c>
    </row>
    <row r="249" spans="2:6" s="672" customFormat="1" ht="35.25" customHeight="1">
      <c r="B249" s="1289"/>
      <c r="C249" s="1315"/>
      <c r="D249" s="1316"/>
      <c r="E249" s="914" t="s">
        <v>3738</v>
      </c>
      <c r="F249" s="914" t="s">
        <v>3738</v>
      </c>
    </row>
    <row r="250" spans="2:6" s="672" customFormat="1" ht="35.25" customHeight="1">
      <c r="B250" s="1289"/>
      <c r="C250" s="1295" t="s">
        <v>3739</v>
      </c>
      <c r="D250" s="1296"/>
      <c r="E250" s="914" t="s">
        <v>3740</v>
      </c>
      <c r="F250" s="914" t="s">
        <v>3740</v>
      </c>
    </row>
    <row r="251" spans="2:6" s="672" customFormat="1" ht="35.25" customHeight="1">
      <c r="B251" s="1289"/>
      <c r="C251" s="1294" t="s">
        <v>3741</v>
      </c>
      <c r="D251" s="1294"/>
      <c r="E251" s="914" t="s">
        <v>3742</v>
      </c>
      <c r="F251" s="914" t="s">
        <v>3742</v>
      </c>
    </row>
    <row r="252" spans="2:6" s="672" customFormat="1" ht="35.25" customHeight="1">
      <c r="B252" s="1289"/>
      <c r="C252" s="1294"/>
      <c r="D252" s="1294"/>
      <c r="E252" s="914" t="s">
        <v>3743</v>
      </c>
      <c r="F252" s="914" t="s">
        <v>3743</v>
      </c>
    </row>
    <row r="253" spans="2:6" s="672" customFormat="1" ht="35.25" customHeight="1">
      <c r="B253" s="1289"/>
      <c r="C253" s="1294"/>
      <c r="D253" s="1294"/>
      <c r="E253" s="914" t="s">
        <v>3744</v>
      </c>
      <c r="F253" s="914" t="s">
        <v>3744</v>
      </c>
    </row>
    <row r="254" spans="2:6" s="672" customFormat="1" ht="35.25" customHeight="1">
      <c r="B254" s="1289"/>
      <c r="C254" s="1294"/>
      <c r="D254" s="1294"/>
      <c r="E254" s="914" t="s">
        <v>3745</v>
      </c>
      <c r="F254" s="914" t="s">
        <v>3745</v>
      </c>
    </row>
    <row r="255" spans="2:6" s="672" customFormat="1" ht="35.25" customHeight="1">
      <c r="B255" s="1289"/>
      <c r="C255" s="1294" t="s">
        <v>3746</v>
      </c>
      <c r="D255" s="1294"/>
      <c r="E255" s="914" t="s">
        <v>3747</v>
      </c>
      <c r="F255" s="914" t="s">
        <v>3747</v>
      </c>
    </row>
    <row r="256" spans="2:6" s="672" customFormat="1" ht="35.25" customHeight="1">
      <c r="B256" s="1289"/>
      <c r="C256" s="1294"/>
      <c r="D256" s="1294"/>
      <c r="E256" s="914" t="s">
        <v>3748</v>
      </c>
      <c r="F256" s="914" t="s">
        <v>3748</v>
      </c>
    </row>
    <row r="257" spans="2:6" s="672" customFormat="1" ht="35.25" customHeight="1">
      <c r="B257" s="1289"/>
      <c r="C257" s="1294"/>
      <c r="D257" s="1294"/>
      <c r="E257" s="914" t="s">
        <v>3749</v>
      </c>
      <c r="F257" s="914" t="s">
        <v>3749</v>
      </c>
    </row>
    <row r="258" spans="2:6" s="672" customFormat="1" ht="35.25" customHeight="1">
      <c r="B258" s="1289"/>
      <c r="C258" s="1294"/>
      <c r="D258" s="1294"/>
      <c r="E258" s="914" t="s">
        <v>3750</v>
      </c>
      <c r="F258" s="914" t="s">
        <v>3750</v>
      </c>
    </row>
    <row r="259" spans="2:6" s="672" customFormat="1" ht="35.25" customHeight="1">
      <c r="B259" s="1289"/>
      <c r="C259" s="1294" t="s">
        <v>3751</v>
      </c>
      <c r="D259" s="1294"/>
      <c r="E259" s="914" t="s">
        <v>3752</v>
      </c>
      <c r="F259" s="914" t="s">
        <v>3752</v>
      </c>
    </row>
    <row r="260" spans="2:6" s="672" customFormat="1" ht="45" customHeight="1">
      <c r="B260" s="1304"/>
      <c r="C260" s="1294"/>
      <c r="D260" s="1294"/>
      <c r="E260" s="914" t="s">
        <v>3753</v>
      </c>
      <c r="F260" s="914" t="s">
        <v>3753</v>
      </c>
    </row>
    <row r="261" spans="2:6" ht="38.25" customHeight="1">
      <c r="B261" s="1329" t="s">
        <v>3754</v>
      </c>
      <c r="C261" s="1294" t="s">
        <v>3755</v>
      </c>
      <c r="D261" s="1294"/>
      <c r="E261" s="914" t="s">
        <v>3756</v>
      </c>
      <c r="F261" s="914" t="s">
        <v>3756</v>
      </c>
    </row>
    <row r="262" spans="2:6" ht="50.25" customHeight="1">
      <c r="B262" s="1330"/>
      <c r="C262" s="1294"/>
      <c r="D262" s="1294"/>
      <c r="E262" s="914" t="s">
        <v>3757</v>
      </c>
      <c r="F262" s="914" t="s">
        <v>3757</v>
      </c>
    </row>
    <row r="263" spans="2:6" ht="38.25" customHeight="1">
      <c r="B263" s="1330"/>
      <c r="C263" s="1294"/>
      <c r="D263" s="1294"/>
      <c r="E263" s="914" t="s">
        <v>3758</v>
      </c>
      <c r="F263" s="914" t="s">
        <v>3758</v>
      </c>
    </row>
    <row r="264" spans="2:6" ht="59.25" customHeight="1">
      <c r="B264" s="1330"/>
      <c r="C264" s="1295" t="s">
        <v>3759</v>
      </c>
      <c r="D264" s="1296"/>
      <c r="E264" s="914" t="s">
        <v>3760</v>
      </c>
      <c r="F264" s="914" t="s">
        <v>3760</v>
      </c>
    </row>
    <row r="265" spans="2:6" ht="35.25" customHeight="1">
      <c r="B265" s="1330"/>
      <c r="C265" s="1295" t="s">
        <v>3761</v>
      </c>
      <c r="D265" s="1296"/>
      <c r="E265" s="914" t="s">
        <v>3762</v>
      </c>
      <c r="F265" s="914" t="s">
        <v>3762</v>
      </c>
    </row>
    <row r="266" spans="2:6" ht="48.75" customHeight="1">
      <c r="B266" s="1330"/>
      <c r="C266" s="1307" t="s">
        <v>3763</v>
      </c>
      <c r="D266" s="1308"/>
      <c r="E266" s="914" t="s">
        <v>3764</v>
      </c>
      <c r="F266" s="914" t="s">
        <v>3764</v>
      </c>
    </row>
    <row r="267" spans="2:6" ht="35.25" customHeight="1">
      <c r="B267" s="1330"/>
      <c r="C267" s="1309"/>
      <c r="D267" s="1310"/>
      <c r="E267" s="914" t="s">
        <v>3765</v>
      </c>
      <c r="F267" s="914" t="s">
        <v>3765</v>
      </c>
    </row>
    <row r="268" spans="2:6" ht="42.75" customHeight="1">
      <c r="B268" s="1331"/>
      <c r="C268" s="1315"/>
      <c r="D268" s="1316"/>
      <c r="E268" s="914" t="s">
        <v>3766</v>
      </c>
      <c r="F268" s="914" t="s">
        <v>3766</v>
      </c>
    </row>
  </sheetData>
  <mergeCells count="101">
    <mergeCell ref="B261:B268"/>
    <mergeCell ref="C261:D263"/>
    <mergeCell ref="C264:D264"/>
    <mergeCell ref="C265:D265"/>
    <mergeCell ref="C266:D268"/>
    <mergeCell ref="B248:B260"/>
    <mergeCell ref="C248:D249"/>
    <mergeCell ref="C250:D250"/>
    <mergeCell ref="C251:D254"/>
    <mergeCell ref="C255:D258"/>
    <mergeCell ref="C259:D260"/>
    <mergeCell ref="B232:B242"/>
    <mergeCell ref="C232:D236"/>
    <mergeCell ref="C237:D238"/>
    <mergeCell ref="C239:D242"/>
    <mergeCell ref="B243:B247"/>
    <mergeCell ref="C243:D243"/>
    <mergeCell ref="C244:D244"/>
    <mergeCell ref="C245:D245"/>
    <mergeCell ref="C246:D246"/>
    <mergeCell ref="C247:D247"/>
    <mergeCell ref="C130:D130"/>
    <mergeCell ref="C131:D131"/>
    <mergeCell ref="C132:D132"/>
    <mergeCell ref="C133:D133"/>
    <mergeCell ref="C134:C138"/>
    <mergeCell ref="D134:D135"/>
    <mergeCell ref="D136:D138"/>
    <mergeCell ref="C163:D164"/>
    <mergeCell ref="B165:B231"/>
    <mergeCell ref="C165:D165"/>
    <mergeCell ref="C170:C171"/>
    <mergeCell ref="C173:C175"/>
    <mergeCell ref="C176:C178"/>
    <mergeCell ref="C180:C184"/>
    <mergeCell ref="C186:C187"/>
    <mergeCell ref="C191:D191"/>
    <mergeCell ref="C192:D192"/>
    <mergeCell ref="C193:D193"/>
    <mergeCell ref="C194:D194"/>
    <mergeCell ref="C195:D195"/>
    <mergeCell ref="C204:D207"/>
    <mergeCell ref="C208:D220"/>
    <mergeCell ref="C221:D231"/>
    <mergeCell ref="B89:B98"/>
    <mergeCell ref="C89:D96"/>
    <mergeCell ref="C97:D98"/>
    <mergeCell ref="B99:B164"/>
    <mergeCell ref="C99:D99"/>
    <mergeCell ref="C100:D102"/>
    <mergeCell ref="C103:D103"/>
    <mergeCell ref="C104:D106"/>
    <mergeCell ref="C107:D107"/>
    <mergeCell ref="C108:D108"/>
    <mergeCell ref="C113:D117"/>
    <mergeCell ref="C118:D119"/>
    <mergeCell ref="C122:D122"/>
    <mergeCell ref="C123:D123"/>
    <mergeCell ref="C124:D124"/>
    <mergeCell ref="C125:D126"/>
    <mergeCell ref="C127:D127"/>
    <mergeCell ref="C128:D129"/>
    <mergeCell ref="C139:C144"/>
    <mergeCell ref="D139:D141"/>
    <mergeCell ref="D142:D144"/>
    <mergeCell ref="C145:C162"/>
    <mergeCell ref="D145:D154"/>
    <mergeCell ref="D155:D162"/>
    <mergeCell ref="C3:E3"/>
    <mergeCell ref="B12:D12"/>
    <mergeCell ref="B13:D13"/>
    <mergeCell ref="C14:D14"/>
    <mergeCell ref="C15:D15"/>
    <mergeCell ref="C16:D17"/>
    <mergeCell ref="C18:D18"/>
    <mergeCell ref="C19:D19"/>
    <mergeCell ref="C20:D20"/>
    <mergeCell ref="C21:D21"/>
    <mergeCell ref="C47:D47"/>
    <mergeCell ref="C48:D48"/>
    <mergeCell ref="C50:D50"/>
    <mergeCell ref="B14:B65"/>
    <mergeCell ref="C22:D36"/>
    <mergeCell ref="C121:D121"/>
    <mergeCell ref="C109:D109"/>
    <mergeCell ref="C110:D110"/>
    <mergeCell ref="C111:D111"/>
    <mergeCell ref="C112:D112"/>
    <mergeCell ref="C120:D120"/>
    <mergeCell ref="C56:D57"/>
    <mergeCell ref="C58:D58"/>
    <mergeCell ref="C59:D65"/>
    <mergeCell ref="B66:B88"/>
    <mergeCell ref="C66:D70"/>
    <mergeCell ref="C71:D87"/>
    <mergeCell ref="C88:D88"/>
    <mergeCell ref="C37:D37"/>
    <mergeCell ref="C39:D40"/>
    <mergeCell ref="C41:D46"/>
    <mergeCell ref="C49:D49"/>
    <mergeCell ref="C52:D55"/>
  </mergeCells>
  <phoneticPr fontId="2"/>
  <pageMargins left="0.78740157480314965" right="0.78740157480314965" top="0.59055118110236227" bottom="0.59055118110236227" header="0.51181102362204722" footer="0.51181102362204722"/>
  <pageSetup paperSize="9" scale="49" fitToHeight="0" orientation="portrait" r:id="rId1"/>
  <headerFooter alignWithMargins="0">
    <oddFooter>&amp;C- &amp;P -</oddFooter>
  </headerFooter>
  <rowBreaks count="7" manualBreakCount="7">
    <brk id="46" max="6" man="1"/>
    <brk id="88" max="6" man="1"/>
    <brk id="112" max="6" man="1"/>
    <brk id="144" max="6" man="1"/>
    <brk id="171" max="6" man="1"/>
    <brk id="207" max="6" man="1"/>
    <brk id="242"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GridLines="0" zoomScale="85" zoomScaleNormal="85" workbookViewId="0">
      <selection activeCell="J32" sqref="J32"/>
    </sheetView>
  </sheetViews>
  <sheetFormatPr defaultRowHeight="11.25"/>
  <cols>
    <col min="1" max="4" width="2.625" style="97" customWidth="1"/>
    <col min="5" max="5" width="18.875" style="97" customWidth="1"/>
    <col min="6" max="6" width="5" style="97" bestFit="1" customWidth="1"/>
    <col min="7" max="10" width="15.5" style="97" customWidth="1"/>
    <col min="11" max="11" width="3.125" style="97" customWidth="1"/>
    <col min="12" max="12" width="2.625" style="97" customWidth="1"/>
    <col min="13" max="13" width="11.625" style="97" bestFit="1" customWidth="1"/>
    <col min="14" max="16" width="8.625" style="97" customWidth="1"/>
    <col min="17" max="22" width="9" style="97"/>
    <col min="23" max="23" width="2.5" style="97" customWidth="1"/>
    <col min="24" max="16384" width="9" style="97"/>
  </cols>
  <sheetData>
    <row r="1" spans="1:15" s="9" customFormat="1" ht="18" customHeight="1">
      <c r="B1" s="1223" t="s">
        <v>134</v>
      </c>
      <c r="C1" s="1338"/>
      <c r="D1" s="1338"/>
      <c r="E1" s="1338"/>
      <c r="F1" s="1338"/>
      <c r="G1" s="1338"/>
      <c r="H1" s="1338"/>
      <c r="I1" s="1338"/>
      <c r="J1" s="1338"/>
      <c r="K1" s="89"/>
      <c r="L1" s="17"/>
    </row>
    <row r="2" spans="1:15" s="9" customFormat="1" ht="8.25" customHeight="1">
      <c r="E2" s="17"/>
      <c r="F2" s="17"/>
      <c r="G2" s="17"/>
      <c r="H2" s="17"/>
      <c r="I2" s="17"/>
      <c r="J2" s="17"/>
      <c r="K2" s="17"/>
      <c r="L2" s="17"/>
      <c r="M2" s="90"/>
      <c r="N2" s="91"/>
    </row>
    <row r="3" spans="1:15" s="92" customFormat="1" ht="21" customHeight="1">
      <c r="B3" s="1339" t="s">
        <v>135</v>
      </c>
      <c r="C3" s="1340"/>
      <c r="D3" s="1340"/>
      <c r="E3" s="1340"/>
      <c r="F3" s="1340"/>
      <c r="G3" s="1340"/>
      <c r="H3" s="1340"/>
      <c r="I3" s="1340"/>
      <c r="J3" s="1340"/>
      <c r="K3" s="94"/>
      <c r="L3" s="95"/>
      <c r="M3" s="95"/>
      <c r="N3" s="95"/>
      <c r="O3" s="96"/>
    </row>
    <row r="4" spans="1:15" s="92" customFormat="1" ht="8.25" customHeight="1">
      <c r="B4" s="96"/>
      <c r="C4" s="96"/>
      <c r="D4" s="96"/>
      <c r="E4" s="96"/>
      <c r="F4" s="96"/>
      <c r="G4" s="96"/>
      <c r="H4" s="96"/>
      <c r="I4" s="96"/>
      <c r="J4" s="96"/>
      <c r="K4" s="96"/>
      <c r="L4" s="96"/>
      <c r="M4" s="96"/>
      <c r="N4" s="96"/>
    </row>
    <row r="5" spans="1:15" ht="21" customHeight="1" thickBot="1">
      <c r="B5" s="98"/>
      <c r="C5" s="98"/>
      <c r="D5" s="98"/>
      <c r="E5" s="96"/>
      <c r="F5" s="96"/>
      <c r="G5" s="96"/>
      <c r="H5" s="96"/>
      <c r="I5" s="96"/>
      <c r="J5" s="99" t="s">
        <v>136</v>
      </c>
      <c r="K5" s="99"/>
    </row>
    <row r="6" spans="1:15" ht="22.5" customHeight="1" thickBot="1">
      <c r="A6" s="100"/>
      <c r="B6" s="1341" t="s">
        <v>137</v>
      </c>
      <c r="C6" s="1342"/>
      <c r="D6" s="1342"/>
      <c r="E6" s="1342"/>
      <c r="F6" s="1343"/>
      <c r="G6" s="487" t="s">
        <v>138</v>
      </c>
      <c r="H6" s="487" t="s">
        <v>139</v>
      </c>
      <c r="I6" s="487" t="s">
        <v>170</v>
      </c>
      <c r="J6" s="486" t="s">
        <v>3</v>
      </c>
      <c r="K6" s="101"/>
      <c r="M6" s="102"/>
      <c r="N6" s="102"/>
    </row>
    <row r="7" spans="1:15" ht="22.5" customHeight="1">
      <c r="A7" s="103"/>
      <c r="B7" s="535"/>
      <c r="C7" s="1350" t="s">
        <v>1622</v>
      </c>
      <c r="D7" s="1351"/>
      <c r="E7" s="1351"/>
      <c r="F7" s="1352"/>
      <c r="G7" s="104"/>
      <c r="H7" s="104"/>
      <c r="I7" s="104"/>
      <c r="J7" s="105">
        <f t="shared" ref="J7:J12" si="0">SUM(G7:I7)</f>
        <v>0</v>
      </c>
      <c r="K7" s="106"/>
      <c r="L7" s="107"/>
      <c r="M7" s="108"/>
      <c r="N7" s="103"/>
    </row>
    <row r="8" spans="1:15" ht="22.5" customHeight="1">
      <c r="A8" s="103"/>
      <c r="B8" s="535"/>
      <c r="C8" s="544"/>
      <c r="D8" s="915"/>
      <c r="E8" s="918" t="s">
        <v>140</v>
      </c>
      <c r="F8" s="545"/>
      <c r="G8" s="104"/>
      <c r="H8" s="104"/>
      <c r="I8" s="104"/>
      <c r="J8" s="105">
        <f t="shared" si="0"/>
        <v>0</v>
      </c>
      <c r="K8" s="106"/>
      <c r="L8" s="107"/>
      <c r="M8" s="108"/>
      <c r="N8" s="103"/>
    </row>
    <row r="9" spans="1:15" ht="22.5" customHeight="1">
      <c r="A9" s="103"/>
      <c r="B9" s="535"/>
      <c r="C9" s="544"/>
      <c r="D9" s="916"/>
      <c r="E9" s="918" t="s">
        <v>141</v>
      </c>
      <c r="F9" s="547"/>
      <c r="G9" s="104"/>
      <c r="H9" s="104"/>
      <c r="I9" s="104"/>
      <c r="J9" s="105">
        <f t="shared" si="0"/>
        <v>0</v>
      </c>
      <c r="K9" s="106"/>
      <c r="L9" s="107"/>
      <c r="M9" s="108"/>
      <c r="N9" s="103"/>
    </row>
    <row r="10" spans="1:15" ht="22.5" customHeight="1">
      <c r="A10" s="103"/>
      <c r="B10" s="535"/>
      <c r="C10" s="544"/>
      <c r="D10" s="916"/>
      <c r="E10" s="919" t="s">
        <v>142</v>
      </c>
      <c r="F10" s="547"/>
      <c r="G10" s="104"/>
      <c r="H10" s="104"/>
      <c r="I10" s="104"/>
      <c r="J10" s="105">
        <f t="shared" si="0"/>
        <v>0</v>
      </c>
      <c r="K10" s="106"/>
      <c r="L10" s="107"/>
      <c r="M10" s="108"/>
      <c r="N10" s="103"/>
    </row>
    <row r="11" spans="1:15" ht="22.5" customHeight="1">
      <c r="A11" s="103"/>
      <c r="B11" s="535"/>
      <c r="C11" s="544"/>
      <c r="D11" s="916"/>
      <c r="E11" s="919" t="s">
        <v>143</v>
      </c>
      <c r="F11" s="547"/>
      <c r="G11" s="104"/>
      <c r="H11" s="104"/>
      <c r="I11" s="104"/>
      <c r="J11" s="105">
        <f t="shared" si="0"/>
        <v>0</v>
      </c>
      <c r="K11" s="106"/>
      <c r="L11" s="107"/>
      <c r="M11" s="108"/>
      <c r="N11" s="103"/>
    </row>
    <row r="12" spans="1:15" ht="22.5" customHeight="1">
      <c r="A12" s="103"/>
      <c r="B12" s="535"/>
      <c r="C12" s="544"/>
      <c r="D12" s="916"/>
      <c r="E12" s="919" t="s">
        <v>144</v>
      </c>
      <c r="F12" s="547"/>
      <c r="G12" s="104"/>
      <c r="H12" s="104"/>
      <c r="I12" s="104"/>
      <c r="J12" s="105">
        <f t="shared" si="0"/>
        <v>0</v>
      </c>
      <c r="K12" s="106"/>
      <c r="L12" s="107"/>
      <c r="M12" s="108"/>
      <c r="N12" s="103"/>
    </row>
    <row r="13" spans="1:15" ht="22.5" customHeight="1">
      <c r="A13" s="103"/>
      <c r="B13" s="535"/>
      <c r="C13" s="544"/>
      <c r="D13" s="917" t="s">
        <v>255</v>
      </c>
      <c r="E13" s="546" t="s">
        <v>1621</v>
      </c>
      <c r="F13" s="547"/>
      <c r="G13" s="920">
        <f>SUM(G8:G12)</f>
        <v>0</v>
      </c>
      <c r="H13" s="920">
        <f t="shared" ref="H13" si="1">SUM(H8:H12)</f>
        <v>0</v>
      </c>
      <c r="I13" s="920">
        <f>SUM(I8:I12)</f>
        <v>0</v>
      </c>
      <c r="J13" s="105">
        <f>SUM(J8:J12)</f>
        <v>0</v>
      </c>
      <c r="K13" s="106"/>
      <c r="L13" s="107"/>
      <c r="M13" s="108"/>
      <c r="N13" s="103"/>
    </row>
    <row r="14" spans="1:15" ht="22.5" customHeight="1">
      <c r="A14" s="103"/>
      <c r="B14" s="535"/>
      <c r="C14" s="544"/>
      <c r="D14" s="546" t="s">
        <v>1623</v>
      </c>
      <c r="E14" s="548" t="s">
        <v>145</v>
      </c>
      <c r="F14" s="547"/>
      <c r="G14" s="104"/>
      <c r="H14" s="104"/>
      <c r="I14" s="104"/>
      <c r="J14" s="105">
        <f>SUM(G14:I14)</f>
        <v>0</v>
      </c>
      <c r="K14" s="106"/>
      <c r="L14" s="107"/>
      <c r="M14" s="108"/>
      <c r="N14" s="103"/>
    </row>
    <row r="15" spans="1:15" ht="22.5" customHeight="1">
      <c r="A15" s="103"/>
      <c r="B15" s="535"/>
      <c r="C15" s="549"/>
      <c r="D15" s="546" t="s">
        <v>1624</v>
      </c>
      <c r="E15" s="548" t="s">
        <v>146</v>
      </c>
      <c r="F15" s="547"/>
      <c r="G15" s="104"/>
      <c r="H15" s="104"/>
      <c r="I15" s="104"/>
      <c r="J15" s="105">
        <f>SUM(G15:I15)</f>
        <v>0</v>
      </c>
      <c r="K15" s="106"/>
      <c r="L15" s="107"/>
      <c r="M15" s="108"/>
      <c r="N15" s="103"/>
    </row>
    <row r="16" spans="1:15" ht="22.5" customHeight="1">
      <c r="A16" s="103"/>
      <c r="B16" s="535"/>
      <c r="C16" s="550"/>
      <c r="D16" s="546" t="s">
        <v>1625</v>
      </c>
      <c r="E16" s="548" t="s">
        <v>147</v>
      </c>
      <c r="F16" s="547"/>
      <c r="G16" s="104"/>
      <c r="H16" s="104"/>
      <c r="I16" s="104"/>
      <c r="J16" s="105">
        <f>SUM(G16:I16)</f>
        <v>0</v>
      </c>
      <c r="K16" s="106"/>
      <c r="L16" s="107"/>
      <c r="M16" s="108"/>
      <c r="N16" s="103"/>
    </row>
    <row r="17" spans="1:14" ht="22.5" customHeight="1" thickBot="1">
      <c r="A17" s="103"/>
      <c r="B17" s="535"/>
      <c r="C17" s="1350" t="s">
        <v>1634</v>
      </c>
      <c r="D17" s="1351"/>
      <c r="E17" s="1351"/>
      <c r="F17" s="1352"/>
      <c r="G17" s="532">
        <f>SUM(G13:G16)</f>
        <v>0</v>
      </c>
      <c r="H17" s="532">
        <f t="shared" ref="H17:I17" si="2">SUM(H13:H16)</f>
        <v>0</v>
      </c>
      <c r="I17" s="532">
        <f t="shared" si="2"/>
        <v>0</v>
      </c>
      <c r="J17" s="531">
        <f>SUM(J8:J16)</f>
        <v>0</v>
      </c>
      <c r="K17" s="106"/>
      <c r="L17" s="107"/>
      <c r="M17" s="108"/>
      <c r="N17" s="103"/>
    </row>
    <row r="18" spans="1:14" ht="22.5" customHeight="1" thickBot="1">
      <c r="A18" s="103"/>
      <c r="B18" s="1344" t="s">
        <v>1633</v>
      </c>
      <c r="C18" s="1345"/>
      <c r="D18" s="1345"/>
      <c r="E18" s="1345"/>
      <c r="F18" s="109" t="s">
        <v>3</v>
      </c>
      <c r="G18" s="110">
        <f>SUM(G7,G17)</f>
        <v>0</v>
      </c>
      <c r="H18" s="110">
        <f t="shared" ref="H18:I18" si="3">SUM(H7,H17)</f>
        <v>0</v>
      </c>
      <c r="I18" s="110">
        <f t="shared" si="3"/>
        <v>0</v>
      </c>
      <c r="J18" s="111">
        <f>SUM(J7,J17)</f>
        <v>0</v>
      </c>
      <c r="K18" s="1332" t="s">
        <v>148</v>
      </c>
      <c r="L18" s="1333"/>
      <c r="M18" s="108"/>
      <c r="N18" s="103"/>
    </row>
    <row r="19" spans="1:14" ht="22.5" customHeight="1" thickBot="1">
      <c r="A19" s="103"/>
      <c r="B19" s="1346" t="s">
        <v>149</v>
      </c>
      <c r="C19" s="1347"/>
      <c r="D19" s="1347"/>
      <c r="E19" s="1347"/>
      <c r="F19" s="112" t="s">
        <v>150</v>
      </c>
      <c r="G19" s="113" t="e">
        <f>G18/$J18</f>
        <v>#DIV/0!</v>
      </c>
      <c r="H19" s="113" t="e">
        <f>H18/$J18</f>
        <v>#DIV/0!</v>
      </c>
      <c r="I19" s="113" t="e">
        <f>I18/$J18</f>
        <v>#DIV/0!</v>
      </c>
      <c r="J19" s="114" t="e">
        <f>SUM(G19:I19)</f>
        <v>#DIV/0!</v>
      </c>
      <c r="K19" s="115"/>
      <c r="L19" s="107"/>
      <c r="M19" s="108"/>
      <c r="N19" s="103"/>
    </row>
    <row r="20" spans="1:14" ht="8.25" customHeight="1">
      <c r="A20" s="103"/>
      <c r="B20" s="108"/>
      <c r="C20" s="108"/>
      <c r="D20" s="108"/>
      <c r="E20" s="108"/>
      <c r="F20" s="108"/>
      <c r="G20" s="108"/>
      <c r="H20" s="108"/>
      <c r="I20" s="108"/>
      <c r="J20" s="108"/>
      <c r="K20" s="108"/>
      <c r="L20" s="108"/>
      <c r="M20" s="108"/>
      <c r="N20" s="103"/>
    </row>
    <row r="21" spans="1:14" s="116" customFormat="1" ht="13.5" customHeight="1">
      <c r="B21" s="117" t="s">
        <v>126</v>
      </c>
      <c r="C21" s="1348" t="s">
        <v>151</v>
      </c>
      <c r="D21" s="1348"/>
      <c r="E21" s="1348"/>
      <c r="F21" s="1348"/>
      <c r="G21" s="1348"/>
      <c r="H21" s="1348"/>
      <c r="I21" s="1348"/>
      <c r="J21" s="1348"/>
      <c r="K21" s="60"/>
    </row>
    <row r="22" spans="1:14" s="118" customFormat="1" ht="13.5" customHeight="1">
      <c r="B22" s="117" t="s">
        <v>152</v>
      </c>
      <c r="C22" s="1348" t="s">
        <v>153</v>
      </c>
      <c r="D22" s="1348"/>
      <c r="E22" s="1348"/>
      <c r="F22" s="1348"/>
      <c r="G22" s="1348"/>
      <c r="H22" s="1348"/>
      <c r="I22" s="1348"/>
      <c r="J22" s="1348"/>
      <c r="K22" s="60"/>
    </row>
    <row r="23" spans="1:14" ht="13.5" customHeight="1">
      <c r="B23" s="117" t="s">
        <v>154</v>
      </c>
      <c r="C23" s="1349" t="s">
        <v>353</v>
      </c>
      <c r="D23" s="1349"/>
      <c r="E23" s="1349"/>
      <c r="F23" s="1349"/>
      <c r="G23" s="1349"/>
      <c r="H23" s="1349"/>
      <c r="I23" s="1349"/>
      <c r="J23" s="1349"/>
      <c r="K23" s="60"/>
    </row>
    <row r="24" spans="1:14" ht="13.5" customHeight="1">
      <c r="B24" s="117" t="s">
        <v>132</v>
      </c>
      <c r="C24" s="1349" t="s">
        <v>155</v>
      </c>
      <c r="D24" s="1349"/>
      <c r="E24" s="1349"/>
      <c r="F24" s="1349"/>
      <c r="G24" s="1349"/>
      <c r="H24" s="1349"/>
      <c r="I24" s="1349"/>
      <c r="J24" s="1349"/>
      <c r="K24" s="60"/>
    </row>
    <row r="25" spans="1:14" ht="8.25" customHeight="1">
      <c r="B25" s="119"/>
      <c r="C25" s="120"/>
      <c r="D25" s="120"/>
      <c r="E25" s="120"/>
      <c r="F25" s="120"/>
      <c r="G25" s="120"/>
      <c r="H25" s="120"/>
      <c r="I25" s="120"/>
    </row>
    <row r="26" spans="1:14" ht="8.25" customHeight="1" thickBot="1">
      <c r="B26" s="119"/>
      <c r="C26" s="120"/>
      <c r="D26" s="120"/>
      <c r="E26" s="120"/>
      <c r="F26" s="120"/>
      <c r="G26" s="120"/>
      <c r="H26" s="120"/>
      <c r="I26" s="120"/>
    </row>
    <row r="27" spans="1:14" ht="13.5" customHeight="1">
      <c r="B27" s="119"/>
      <c r="C27" s="120"/>
      <c r="D27" s="120"/>
      <c r="E27" s="120"/>
      <c r="F27" s="120"/>
      <c r="I27" s="1334" t="s">
        <v>500</v>
      </c>
      <c r="J27" s="1335"/>
      <c r="K27" s="121"/>
    </row>
    <row r="28" spans="1:14" ht="14.25" thickBot="1">
      <c r="B28" s="122"/>
      <c r="C28" s="122"/>
      <c r="D28" s="122"/>
      <c r="E28" s="122"/>
      <c r="F28" s="123"/>
      <c r="G28" s="124"/>
      <c r="H28" s="124"/>
      <c r="I28" s="1336"/>
      <c r="J28" s="1337"/>
      <c r="K28" s="121"/>
    </row>
    <row r="29" spans="1:14" ht="8.25" customHeight="1">
      <c r="F29" s="103"/>
      <c r="G29" s="103"/>
      <c r="H29" s="103"/>
      <c r="I29" s="103"/>
    </row>
    <row r="30" spans="1:14" s="125" customFormat="1" ht="12"/>
    <row r="34" spans="9:9" ht="20.100000000000001" customHeight="1"/>
    <row r="38" spans="9:9" ht="12.75">
      <c r="I38" s="126"/>
    </row>
    <row r="39" spans="9:9" ht="12.75">
      <c r="I39" s="126"/>
    </row>
    <row r="40" spans="9:9" ht="12.75">
      <c r="I40" s="126"/>
    </row>
    <row r="41" spans="9:9" ht="12.75">
      <c r="I41" s="126"/>
    </row>
    <row r="42" spans="9:9" ht="12.75">
      <c r="I42" s="126"/>
    </row>
    <row r="43" spans="9:9" ht="12.75">
      <c r="I43" s="126"/>
    </row>
    <row r="44" spans="9:9" ht="12.75">
      <c r="I44" s="126"/>
    </row>
  </sheetData>
  <mergeCells count="13">
    <mergeCell ref="K18:L18"/>
    <mergeCell ref="I27:J28"/>
    <mergeCell ref="B1:J1"/>
    <mergeCell ref="B3:J3"/>
    <mergeCell ref="B6:F6"/>
    <mergeCell ref="B18:E18"/>
    <mergeCell ref="B19:E19"/>
    <mergeCell ref="C21:J21"/>
    <mergeCell ref="C22:J22"/>
    <mergeCell ref="C23:J23"/>
    <mergeCell ref="C24:J24"/>
    <mergeCell ref="C17:F17"/>
    <mergeCell ref="C7:F7"/>
  </mergeCells>
  <phoneticPr fontId="4"/>
  <printOptions horizontalCentered="1"/>
  <pageMargins left="0.59055118110236227" right="0.39370078740157483" top="0.78740157480314965" bottom="0.39370078740157483" header="0.51181102362204722" footer="0.51181102362204722"/>
  <pageSetup paperSize="9" scale="97" orientation="portrait" horizontalDpi="300" verticalDpi="300" r:id="rId1"/>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BreakPreview" zoomScale="85" zoomScaleNormal="100" zoomScaleSheetLayoutView="85" workbookViewId="0">
      <selection activeCell="B16" sqref="B16:G16"/>
    </sheetView>
  </sheetViews>
  <sheetFormatPr defaultRowHeight="13.5"/>
  <cols>
    <col min="1" max="1" width="2.625" style="97" customWidth="1"/>
    <col min="2" max="4" width="3.625" style="97" customWidth="1"/>
    <col min="5" max="6" width="17.625" style="97" customWidth="1"/>
    <col min="7" max="7" width="15.5" style="97" customWidth="1"/>
    <col min="8" max="8" width="5.625" style="97" customWidth="1"/>
    <col min="9" max="9" width="17.75" style="97" customWidth="1"/>
    <col min="10" max="10" width="3.625" style="97" customWidth="1"/>
    <col min="11" max="11" width="2.875" style="97" customWidth="1"/>
  </cols>
  <sheetData>
    <row r="1" spans="1:11" ht="18" customHeight="1">
      <c r="A1" s="9"/>
      <c r="B1" s="1223" t="s">
        <v>48</v>
      </c>
      <c r="C1" s="1223"/>
      <c r="D1" s="1338"/>
      <c r="E1" s="1338"/>
      <c r="F1" s="1338"/>
      <c r="G1" s="1338"/>
      <c r="H1" s="1338"/>
      <c r="I1" s="1338"/>
      <c r="J1" s="89"/>
      <c r="K1" s="17"/>
    </row>
    <row r="2" spans="1:11">
      <c r="A2" s="9"/>
      <c r="B2" s="9"/>
      <c r="C2" s="9"/>
      <c r="D2" s="9"/>
      <c r="E2" s="17"/>
      <c r="F2" s="17"/>
      <c r="G2" s="17"/>
      <c r="H2" s="17"/>
      <c r="I2" s="17"/>
      <c r="J2" s="17"/>
      <c r="K2" s="17"/>
    </row>
    <row r="3" spans="1:11" ht="18" customHeight="1">
      <c r="A3" s="92"/>
      <c r="B3" s="1367" t="s">
        <v>406</v>
      </c>
      <c r="C3" s="1367"/>
      <c r="D3" s="1339"/>
      <c r="E3" s="1339"/>
      <c r="F3" s="1339"/>
      <c r="G3" s="1339"/>
      <c r="H3" s="1339"/>
      <c r="I3" s="1339"/>
      <c r="J3" s="94"/>
      <c r="K3" s="127"/>
    </row>
    <row r="4" spans="1:11" ht="18" customHeight="1">
      <c r="A4" s="92"/>
      <c r="B4" s="1339"/>
      <c r="C4" s="1339"/>
      <c r="D4" s="1339"/>
      <c r="E4" s="1339"/>
      <c r="F4" s="1339"/>
      <c r="G4" s="1339"/>
      <c r="H4" s="1339"/>
      <c r="I4" s="1339"/>
      <c r="J4" s="94"/>
      <c r="K4" s="127"/>
    </row>
    <row r="5" spans="1:11" ht="9" customHeight="1">
      <c r="A5" s="92"/>
      <c r="B5" s="93"/>
      <c r="C5" s="528"/>
      <c r="D5" s="94"/>
      <c r="E5" s="94"/>
      <c r="F5" s="94"/>
      <c r="G5" s="94"/>
      <c r="H5" s="94"/>
      <c r="I5" s="94"/>
      <c r="J5" s="94"/>
      <c r="K5" s="127"/>
    </row>
    <row r="6" spans="1:11" ht="18" customHeight="1" thickBot="1">
      <c r="B6" s="98"/>
      <c r="C6" s="98"/>
      <c r="D6" s="98"/>
      <c r="E6" s="96"/>
      <c r="F6" s="96"/>
      <c r="G6" s="96"/>
      <c r="H6" s="96"/>
      <c r="I6" s="99" t="s">
        <v>136</v>
      </c>
      <c r="J6" s="99"/>
    </row>
    <row r="7" spans="1:11" ht="18" customHeight="1" thickBot="1">
      <c r="A7" s="102"/>
      <c r="B7" s="1341" t="s">
        <v>137</v>
      </c>
      <c r="C7" s="1342"/>
      <c r="D7" s="1342"/>
      <c r="E7" s="1342"/>
      <c r="F7" s="1342"/>
      <c r="G7" s="1342"/>
      <c r="H7" s="1343"/>
      <c r="I7" s="486" t="s">
        <v>1628</v>
      </c>
      <c r="J7" s="101"/>
      <c r="K7" s="128"/>
    </row>
    <row r="8" spans="1:11" ht="3" customHeight="1">
      <c r="A8" s="102"/>
      <c r="B8" s="129"/>
      <c r="C8" s="130"/>
      <c r="D8" s="130"/>
      <c r="E8" s="130"/>
      <c r="F8" s="130"/>
      <c r="G8" s="131"/>
      <c r="H8" s="132"/>
      <c r="I8" s="133"/>
      <c r="J8" s="101"/>
      <c r="K8" s="128"/>
    </row>
    <row r="9" spans="1:11" ht="18" customHeight="1">
      <c r="A9" s="103"/>
      <c r="B9" s="134"/>
      <c r="C9" s="533"/>
      <c r="D9" s="135"/>
      <c r="E9" s="1368" t="s">
        <v>156</v>
      </c>
      <c r="F9" s="1369"/>
      <c r="G9" s="1369"/>
      <c r="H9" s="538"/>
      <c r="I9" s="136"/>
      <c r="J9" s="137"/>
      <c r="K9" s="138"/>
    </row>
    <row r="10" spans="1:11" ht="18" customHeight="1">
      <c r="A10" s="103"/>
      <c r="B10" s="134"/>
      <c r="C10" s="533"/>
      <c r="D10" s="139"/>
      <c r="E10" s="140" t="s">
        <v>157</v>
      </c>
      <c r="F10" s="539"/>
      <c r="G10" s="539"/>
      <c r="H10" s="533"/>
      <c r="I10" s="141"/>
      <c r="J10" s="137"/>
      <c r="K10" s="138"/>
    </row>
    <row r="11" spans="1:11" ht="18" customHeight="1">
      <c r="A11" s="103"/>
      <c r="B11" s="134"/>
      <c r="C11" s="533"/>
      <c r="D11" s="139"/>
      <c r="E11" s="1370" t="s">
        <v>158</v>
      </c>
      <c r="F11" s="1371"/>
      <c r="G11" s="1371"/>
      <c r="H11" s="540"/>
      <c r="I11" s="142"/>
      <c r="J11" s="137"/>
      <c r="K11" s="138"/>
    </row>
    <row r="12" spans="1:11" ht="18" customHeight="1" thickBot="1">
      <c r="A12" s="103"/>
      <c r="B12" s="134"/>
      <c r="C12" s="534"/>
      <c r="D12" s="537">
        <v>1</v>
      </c>
      <c r="E12" s="1365" t="s">
        <v>1626</v>
      </c>
      <c r="F12" s="1366"/>
      <c r="G12" s="1366"/>
      <c r="H12" s="541"/>
      <c r="I12" s="143">
        <f>SUM(I9:I11)</f>
        <v>0</v>
      </c>
      <c r="J12" s="106"/>
      <c r="K12" s="138"/>
    </row>
    <row r="13" spans="1:11" ht="18" customHeight="1" thickBot="1">
      <c r="A13" s="103"/>
      <c r="B13" s="134"/>
      <c r="C13" s="534"/>
      <c r="D13" s="554"/>
      <c r="E13" s="530" t="s">
        <v>159</v>
      </c>
      <c r="F13" s="555"/>
      <c r="G13" s="144"/>
      <c r="H13" s="556" t="s">
        <v>160</v>
      </c>
      <c r="I13" s="557"/>
      <c r="J13" s="106"/>
      <c r="K13" s="138"/>
    </row>
    <row r="14" spans="1:11" ht="18" customHeight="1">
      <c r="A14" s="103"/>
      <c r="B14" s="134"/>
      <c r="C14" s="552"/>
      <c r="D14" s="553">
        <v>2</v>
      </c>
      <c r="E14" s="529" t="s">
        <v>1627</v>
      </c>
      <c r="F14" s="542"/>
      <c r="G14" s="558"/>
      <c r="H14" s="536"/>
      <c r="I14" s="551">
        <f>I13</f>
        <v>0</v>
      </c>
      <c r="J14" s="106"/>
      <c r="K14" s="138"/>
    </row>
    <row r="15" spans="1:11" ht="18" customHeight="1" thickBot="1">
      <c r="A15" s="103"/>
      <c r="B15" s="134"/>
      <c r="C15" s="921" t="s">
        <v>1632</v>
      </c>
      <c r="D15" s="543"/>
      <c r="E15" s="529"/>
      <c r="F15" s="542"/>
      <c r="G15" s="542"/>
      <c r="H15" s="536"/>
      <c r="I15" s="551">
        <f>SUM(I12,I14)</f>
        <v>0</v>
      </c>
      <c r="J15" s="106"/>
      <c r="K15" s="138"/>
    </row>
    <row r="16" spans="1:11" ht="18" customHeight="1" thickBot="1">
      <c r="A16" s="145"/>
      <c r="B16" s="1363" t="s">
        <v>407</v>
      </c>
      <c r="C16" s="1364"/>
      <c r="D16" s="1364"/>
      <c r="E16" s="1364"/>
      <c r="F16" s="1364"/>
      <c r="G16" s="1364"/>
      <c r="H16" s="146" t="s">
        <v>3</v>
      </c>
      <c r="I16" s="147">
        <f>SUM(I15)</f>
        <v>0</v>
      </c>
      <c r="J16" s="148" t="s">
        <v>161</v>
      </c>
      <c r="K16" s="106"/>
    </row>
    <row r="17" spans="1:11">
      <c r="A17" s="103"/>
      <c r="B17" s="108"/>
      <c r="C17" s="108"/>
      <c r="D17" s="108"/>
      <c r="E17" s="108"/>
      <c r="F17" s="108"/>
      <c r="G17" s="108"/>
      <c r="H17" s="108"/>
      <c r="I17" s="108"/>
      <c r="J17" s="108"/>
      <c r="K17" s="108"/>
    </row>
    <row r="18" spans="1:11">
      <c r="A18" s="116"/>
      <c r="B18" s="117" t="s">
        <v>126</v>
      </c>
      <c r="C18" s="117"/>
      <c r="D18" s="1358" t="s">
        <v>162</v>
      </c>
      <c r="E18" s="1359"/>
      <c r="F18" s="1359"/>
      <c r="G18" s="1359"/>
      <c r="H18" s="1359"/>
      <c r="I18" s="1359"/>
      <c r="J18" s="149"/>
      <c r="K18" s="116"/>
    </row>
    <row r="19" spans="1:11">
      <c r="A19" s="116"/>
      <c r="B19" s="117" t="s">
        <v>128</v>
      </c>
      <c r="C19" s="117"/>
      <c r="D19" s="1358" t="s">
        <v>163</v>
      </c>
      <c r="E19" s="1359"/>
      <c r="F19" s="1359"/>
      <c r="G19" s="1359"/>
      <c r="H19" s="1359"/>
      <c r="I19" s="1359"/>
      <c r="J19" s="149"/>
      <c r="K19" s="116"/>
    </row>
    <row r="20" spans="1:11">
      <c r="A20" s="118"/>
      <c r="B20" s="59" t="s">
        <v>130</v>
      </c>
      <c r="C20" s="59"/>
      <c r="D20" s="1358" t="s">
        <v>164</v>
      </c>
      <c r="E20" s="1360"/>
      <c r="F20" s="1360"/>
      <c r="G20" s="1360"/>
      <c r="H20" s="1360"/>
      <c r="I20" s="1360"/>
      <c r="J20" s="151"/>
      <c r="K20" s="118"/>
    </row>
    <row r="21" spans="1:11">
      <c r="B21" s="117" t="s">
        <v>165</v>
      </c>
      <c r="C21" s="117"/>
      <c r="D21" s="1349" t="s">
        <v>408</v>
      </c>
      <c r="E21" s="1361"/>
      <c r="F21" s="1361"/>
      <c r="G21" s="1361"/>
      <c r="H21" s="1361"/>
      <c r="I21" s="1361"/>
      <c r="J21" s="152"/>
    </row>
    <row r="22" spans="1:11">
      <c r="B22" s="117" t="s">
        <v>166</v>
      </c>
      <c r="C22" s="117"/>
      <c r="D22" s="1362" t="s">
        <v>155</v>
      </c>
      <c r="E22" s="1360"/>
      <c r="F22" s="1360"/>
      <c r="G22" s="1360"/>
      <c r="H22" s="1360"/>
      <c r="I22" s="1360"/>
      <c r="J22" s="154"/>
    </row>
    <row r="23" spans="1:11" ht="14.25" thickBot="1">
      <c r="B23" s="117"/>
      <c r="C23" s="117"/>
      <c r="D23" s="153"/>
      <c r="E23" s="150"/>
      <c r="F23" s="150"/>
      <c r="G23" s="150"/>
      <c r="H23" s="150"/>
      <c r="I23" s="150"/>
      <c r="J23" s="154"/>
    </row>
    <row r="24" spans="1:11">
      <c r="B24" s="119"/>
      <c r="C24" s="119"/>
      <c r="D24" s="120"/>
      <c r="E24" s="120"/>
      <c r="F24" s="120"/>
      <c r="G24" s="1334" t="s">
        <v>500</v>
      </c>
      <c r="H24" s="1353"/>
      <c r="I24" s="1354"/>
      <c r="J24" s="124"/>
    </row>
    <row r="25" spans="1:11" ht="14.25" thickBot="1">
      <c r="G25" s="1355"/>
      <c r="H25" s="1356"/>
      <c r="I25" s="1357"/>
      <c r="J25" s="124"/>
    </row>
    <row r="28" spans="1:11">
      <c r="A28" s="125"/>
      <c r="B28" s="125"/>
      <c r="C28" s="125"/>
      <c r="D28" s="125"/>
      <c r="E28" s="125"/>
      <c r="F28" s="155"/>
      <c r="G28" s="125"/>
      <c r="H28" s="125"/>
      <c r="I28" s="125"/>
      <c r="J28" s="125"/>
      <c r="K28" s="125"/>
    </row>
  </sheetData>
  <mergeCells count="13">
    <mergeCell ref="B16:G16"/>
    <mergeCell ref="E12:G12"/>
    <mergeCell ref="B1:I1"/>
    <mergeCell ref="B3:I4"/>
    <mergeCell ref="B7:H7"/>
    <mergeCell ref="E9:G9"/>
    <mergeCell ref="E11:G11"/>
    <mergeCell ref="G24:I25"/>
    <mergeCell ref="D18:I18"/>
    <mergeCell ref="D19:I19"/>
    <mergeCell ref="D20:I20"/>
    <mergeCell ref="D21:I21"/>
    <mergeCell ref="D22:I22"/>
  </mergeCells>
  <phoneticPr fontId="4"/>
  <printOptions horizontalCentered="1"/>
  <pageMargins left="0.59055118110236227" right="0.59055118110236227" top="0.78740157480314965" bottom="0.78740157480314965"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8"/>
  <sheetViews>
    <sheetView showGridLines="0" zoomScale="85" zoomScaleNormal="85" workbookViewId="0">
      <selection activeCell="AA17" sqref="AA17:AD18"/>
    </sheetView>
  </sheetViews>
  <sheetFormatPr defaultRowHeight="13.5"/>
  <cols>
    <col min="1" max="4" width="2.625" style="156" customWidth="1"/>
    <col min="5" max="29" width="10.625" style="156" customWidth="1"/>
    <col min="30" max="30" width="12.625" style="156" customWidth="1"/>
    <col min="31" max="31" width="2.625" style="156" customWidth="1"/>
  </cols>
  <sheetData>
    <row r="1" spans="1:31" ht="14.25">
      <c r="A1" s="9"/>
      <c r="B1" s="1223" t="s">
        <v>49</v>
      </c>
      <c r="C1" s="1380"/>
      <c r="D1" s="1380"/>
      <c r="E1" s="1380"/>
      <c r="F1" s="1380"/>
      <c r="G1" s="1380"/>
      <c r="H1" s="1380"/>
      <c r="I1" s="1380"/>
      <c r="J1" s="1380"/>
      <c r="K1" s="1380"/>
      <c r="L1" s="1380"/>
      <c r="M1" s="1380"/>
      <c r="N1" s="1380"/>
      <c r="O1" s="1380"/>
      <c r="P1" s="1380"/>
      <c r="Q1" s="1380"/>
      <c r="R1" s="1380"/>
      <c r="S1" s="1380"/>
      <c r="T1" s="1380"/>
      <c r="U1" s="1380"/>
      <c r="V1" s="1380"/>
      <c r="W1" s="1380"/>
      <c r="X1" s="1380"/>
      <c r="Y1" s="1380"/>
      <c r="Z1" s="1380"/>
      <c r="AA1" s="1380"/>
      <c r="AB1" s="1380"/>
      <c r="AC1" s="1380"/>
      <c r="AD1" s="1380"/>
    </row>
    <row r="3" spans="1:31" ht="17.25">
      <c r="A3" s="157"/>
      <c r="B3" s="1381" t="s">
        <v>1629</v>
      </c>
      <c r="C3" s="1382"/>
      <c r="D3" s="1382"/>
      <c r="E3" s="1382"/>
      <c r="F3" s="1382"/>
      <c r="G3" s="1382"/>
      <c r="H3" s="1382"/>
      <c r="I3" s="1382"/>
      <c r="J3" s="1382"/>
      <c r="K3" s="1382"/>
      <c r="L3" s="1382"/>
      <c r="M3" s="1382"/>
      <c r="N3" s="1382"/>
      <c r="O3" s="1382"/>
      <c r="P3" s="1382"/>
      <c r="Q3" s="1382"/>
      <c r="R3" s="1382"/>
      <c r="S3" s="1382"/>
      <c r="T3" s="1382"/>
      <c r="U3" s="1382"/>
      <c r="V3" s="1382"/>
      <c r="W3" s="1382"/>
      <c r="X3" s="1382"/>
      <c r="Y3" s="1382"/>
      <c r="Z3" s="1382"/>
      <c r="AA3" s="1382"/>
      <c r="AB3" s="1382"/>
      <c r="AC3" s="1382"/>
      <c r="AD3" s="1382"/>
      <c r="AE3" s="157"/>
    </row>
    <row r="4" spans="1:31" ht="17.25">
      <c r="A4" s="157"/>
      <c r="B4" s="158"/>
      <c r="C4" s="159"/>
      <c r="D4" s="159"/>
      <c r="E4" s="159"/>
      <c r="F4" s="159"/>
      <c r="G4" s="159"/>
      <c r="H4" s="159"/>
      <c r="I4" s="159"/>
      <c r="J4" s="159"/>
      <c r="K4" s="159"/>
      <c r="L4" s="159"/>
      <c r="M4" s="159"/>
      <c r="N4" s="159"/>
      <c r="O4" s="159"/>
      <c r="P4" s="159"/>
      <c r="Q4" s="159"/>
      <c r="R4" s="159"/>
      <c r="S4" s="159"/>
      <c r="T4" s="159"/>
      <c r="U4" s="159"/>
      <c r="V4" s="159"/>
      <c r="W4" s="159"/>
      <c r="X4" s="732"/>
      <c r="Y4" s="732"/>
      <c r="Z4" s="732"/>
      <c r="AA4" s="732"/>
      <c r="AB4" s="732"/>
      <c r="AC4" s="159"/>
      <c r="AD4" s="159"/>
      <c r="AE4" s="157"/>
    </row>
    <row r="5" spans="1:31" ht="14.25" thickBot="1">
      <c r="A5" s="160"/>
      <c r="B5" s="161"/>
      <c r="C5" s="162"/>
      <c r="D5" s="162"/>
      <c r="E5" s="163"/>
      <c r="F5" s="163"/>
      <c r="G5" s="164"/>
      <c r="H5" s="164"/>
      <c r="I5" s="164"/>
      <c r="J5" s="164"/>
      <c r="K5" s="164"/>
      <c r="L5" s="164"/>
      <c r="M5" s="164"/>
      <c r="N5" s="164"/>
      <c r="O5" s="164"/>
      <c r="P5" s="164"/>
      <c r="Q5" s="164"/>
      <c r="R5" s="164"/>
      <c r="S5" s="164"/>
      <c r="T5" s="164"/>
      <c r="U5" s="164"/>
      <c r="V5" s="163"/>
      <c r="W5" s="163"/>
      <c r="X5" s="163"/>
      <c r="Y5" s="163"/>
      <c r="Z5" s="163"/>
      <c r="AA5" s="163"/>
      <c r="AB5" s="163"/>
      <c r="AC5" s="163"/>
      <c r="AD5" s="165" t="s">
        <v>136</v>
      </c>
      <c r="AE5" s="160"/>
    </row>
    <row r="6" spans="1:31" ht="18" customHeight="1">
      <c r="A6" s="166"/>
      <c r="B6" s="1383" t="s">
        <v>167</v>
      </c>
      <c r="C6" s="1384"/>
      <c r="D6" s="1384"/>
      <c r="E6" s="1384"/>
      <c r="F6" s="1384"/>
      <c r="G6" s="1387" t="s">
        <v>168</v>
      </c>
      <c r="H6" s="1384"/>
      <c r="I6" s="1384"/>
      <c r="J6" s="481"/>
      <c r="K6" s="482"/>
      <c r="L6" s="482"/>
      <c r="M6" s="1384" t="s">
        <v>404</v>
      </c>
      <c r="N6" s="1384"/>
      <c r="O6" s="1384"/>
      <c r="P6" s="1384"/>
      <c r="Q6" s="1384"/>
      <c r="R6" s="1384"/>
      <c r="S6" s="1384"/>
      <c r="T6" s="1384"/>
      <c r="U6" s="1384"/>
      <c r="V6" s="1384"/>
      <c r="W6" s="1384"/>
      <c r="X6" s="1384"/>
      <c r="Y6" s="1384"/>
      <c r="Z6" s="1384"/>
      <c r="AA6" s="1384"/>
      <c r="AB6" s="1384"/>
      <c r="AC6" s="1384"/>
      <c r="AD6" s="1388" t="s">
        <v>169</v>
      </c>
      <c r="AE6" s="167"/>
    </row>
    <row r="7" spans="1:31" ht="21" customHeight="1" thickBot="1">
      <c r="A7" s="166"/>
      <c r="B7" s="1385"/>
      <c r="C7" s="1386"/>
      <c r="D7" s="1386"/>
      <c r="E7" s="1386"/>
      <c r="F7" s="1386"/>
      <c r="G7" s="483" t="s">
        <v>138</v>
      </c>
      <c r="H7" s="477" t="s">
        <v>139</v>
      </c>
      <c r="I7" s="484" t="s">
        <v>170</v>
      </c>
      <c r="J7" s="477" t="s">
        <v>171</v>
      </c>
      <c r="K7" s="485" t="s">
        <v>172</v>
      </c>
      <c r="L7" s="485" t="s">
        <v>173</v>
      </c>
      <c r="M7" s="485" t="s">
        <v>174</v>
      </c>
      <c r="N7" s="485" t="s">
        <v>175</v>
      </c>
      <c r="O7" s="485" t="s">
        <v>176</v>
      </c>
      <c r="P7" s="485" t="s">
        <v>177</v>
      </c>
      <c r="Q7" s="485" t="s">
        <v>178</v>
      </c>
      <c r="R7" s="485" t="s">
        <v>179</v>
      </c>
      <c r="S7" s="485" t="s">
        <v>180</v>
      </c>
      <c r="T7" s="485" t="s">
        <v>181</v>
      </c>
      <c r="U7" s="485" t="s">
        <v>182</v>
      </c>
      <c r="V7" s="485" t="s">
        <v>183</v>
      </c>
      <c r="W7" s="485" t="s">
        <v>184</v>
      </c>
      <c r="X7" s="485" t="s">
        <v>410</v>
      </c>
      <c r="Y7" s="485" t="s">
        <v>1636</v>
      </c>
      <c r="Z7" s="485" t="s">
        <v>1637</v>
      </c>
      <c r="AA7" s="485" t="s">
        <v>1638</v>
      </c>
      <c r="AB7" s="485" t="s">
        <v>1639</v>
      </c>
      <c r="AC7" s="485" t="s">
        <v>1640</v>
      </c>
      <c r="AD7" s="1389"/>
      <c r="AE7" s="167"/>
    </row>
    <row r="8" spans="1:31" ht="21" customHeight="1" thickBot="1">
      <c r="A8" s="168"/>
      <c r="B8" s="169">
        <v>1</v>
      </c>
      <c r="C8" s="1372" t="s">
        <v>185</v>
      </c>
      <c r="D8" s="1372"/>
      <c r="E8" s="1372"/>
      <c r="F8" s="1372"/>
      <c r="G8" s="170"/>
      <c r="H8" s="171"/>
      <c r="I8" s="172"/>
      <c r="J8" s="173">
        <v>0</v>
      </c>
      <c r="K8" s="173">
        <v>0</v>
      </c>
      <c r="L8" s="173">
        <v>0</v>
      </c>
      <c r="M8" s="173">
        <v>0</v>
      </c>
      <c r="N8" s="173">
        <v>0</v>
      </c>
      <c r="O8" s="173">
        <v>0</v>
      </c>
      <c r="P8" s="173">
        <v>0</v>
      </c>
      <c r="Q8" s="173">
        <v>0</v>
      </c>
      <c r="R8" s="173">
        <v>0</v>
      </c>
      <c r="S8" s="173">
        <v>0</v>
      </c>
      <c r="T8" s="173">
        <v>0</v>
      </c>
      <c r="U8" s="173">
        <v>0</v>
      </c>
      <c r="V8" s="173">
        <v>0</v>
      </c>
      <c r="W8" s="173">
        <v>0</v>
      </c>
      <c r="X8" s="173">
        <v>0</v>
      </c>
      <c r="Y8" s="173">
        <v>0</v>
      </c>
      <c r="Z8" s="173">
        <v>0</v>
      </c>
      <c r="AA8" s="173">
        <v>0</v>
      </c>
      <c r="AB8" s="173">
        <v>0</v>
      </c>
      <c r="AC8" s="173">
        <v>0</v>
      </c>
      <c r="AD8" s="174">
        <f>SUM(G8:AC8)</f>
        <v>0</v>
      </c>
      <c r="AE8" s="167"/>
    </row>
    <row r="9" spans="1:31" ht="21" customHeight="1">
      <c r="A9" s="168"/>
      <c r="B9" s="559"/>
      <c r="C9" s="922" t="s">
        <v>411</v>
      </c>
      <c r="D9" s="1374" t="s">
        <v>1626</v>
      </c>
      <c r="E9" s="1374"/>
      <c r="F9" s="1375"/>
      <c r="G9" s="176">
        <v>0</v>
      </c>
      <c r="H9" s="177">
        <v>0</v>
      </c>
      <c r="I9" s="177">
        <v>0</v>
      </c>
      <c r="J9" s="179"/>
      <c r="K9" s="179"/>
      <c r="L9" s="178"/>
      <c r="M9" s="179"/>
      <c r="N9" s="179"/>
      <c r="O9" s="178"/>
      <c r="P9" s="179"/>
      <c r="Q9" s="179"/>
      <c r="R9" s="178"/>
      <c r="S9" s="179"/>
      <c r="T9" s="179"/>
      <c r="U9" s="179"/>
      <c r="V9" s="179"/>
      <c r="W9" s="179"/>
      <c r="X9" s="179"/>
      <c r="Y9" s="179"/>
      <c r="Z9" s="179"/>
      <c r="AA9" s="179"/>
      <c r="AB9" s="179"/>
      <c r="AC9" s="179"/>
      <c r="AD9" s="180">
        <f>SUM(G9:AC9)</f>
        <v>0</v>
      </c>
      <c r="AE9" s="167"/>
    </row>
    <row r="10" spans="1:31" ht="21" customHeight="1">
      <c r="A10" s="168"/>
      <c r="B10" s="559"/>
      <c r="C10" s="923" t="s">
        <v>411</v>
      </c>
      <c r="D10" s="1376" t="s">
        <v>1635</v>
      </c>
      <c r="E10" s="1376"/>
      <c r="F10" s="1377"/>
      <c r="G10" s="181">
        <v>0</v>
      </c>
      <c r="H10" s="182">
        <v>0</v>
      </c>
      <c r="I10" s="183">
        <v>0</v>
      </c>
      <c r="J10" s="184"/>
      <c r="K10" s="184"/>
      <c r="L10" s="185"/>
      <c r="M10" s="184"/>
      <c r="N10" s="184"/>
      <c r="O10" s="185"/>
      <c r="P10" s="184"/>
      <c r="Q10" s="184"/>
      <c r="R10" s="185"/>
      <c r="S10" s="184"/>
      <c r="T10" s="184"/>
      <c r="U10" s="184"/>
      <c r="V10" s="184"/>
      <c r="W10" s="184"/>
      <c r="X10" s="184"/>
      <c r="Y10" s="184"/>
      <c r="Z10" s="184"/>
      <c r="AA10" s="184"/>
      <c r="AB10" s="184"/>
      <c r="AC10" s="184"/>
      <c r="AD10" s="186">
        <f>SUM(G10:AC10)</f>
        <v>0</v>
      </c>
      <c r="AE10" s="167"/>
    </row>
    <row r="11" spans="1:31" ht="21" customHeight="1" thickBot="1">
      <c r="A11" s="168"/>
      <c r="B11" s="187">
        <v>2</v>
      </c>
      <c r="C11" s="188" t="s">
        <v>1631</v>
      </c>
      <c r="D11" s="188"/>
      <c r="E11" s="188"/>
      <c r="F11" s="188"/>
      <c r="G11" s="189">
        <f>SUM(G9:G10)</f>
        <v>0</v>
      </c>
      <c r="H11" s="190">
        <f t="shared" ref="H11:AD11" si="0">SUM(H9:H10)</f>
        <v>0</v>
      </c>
      <c r="I11" s="191">
        <f t="shared" si="0"/>
        <v>0</v>
      </c>
      <c r="J11" s="190">
        <f t="shared" si="0"/>
        <v>0</v>
      </c>
      <c r="K11" s="190">
        <f t="shared" si="0"/>
        <v>0</v>
      </c>
      <c r="L11" s="190">
        <f t="shared" si="0"/>
        <v>0</v>
      </c>
      <c r="M11" s="190">
        <f t="shared" si="0"/>
        <v>0</v>
      </c>
      <c r="N11" s="190">
        <f t="shared" si="0"/>
        <v>0</v>
      </c>
      <c r="O11" s="190">
        <f t="shared" si="0"/>
        <v>0</v>
      </c>
      <c r="P11" s="190">
        <f t="shared" si="0"/>
        <v>0</v>
      </c>
      <c r="Q11" s="190">
        <f t="shared" si="0"/>
        <v>0</v>
      </c>
      <c r="R11" s="190">
        <f t="shared" si="0"/>
        <v>0</v>
      </c>
      <c r="S11" s="190">
        <f t="shared" si="0"/>
        <v>0</v>
      </c>
      <c r="T11" s="190">
        <f t="shared" si="0"/>
        <v>0</v>
      </c>
      <c r="U11" s="190">
        <f t="shared" si="0"/>
        <v>0</v>
      </c>
      <c r="V11" s="190">
        <f t="shared" si="0"/>
        <v>0</v>
      </c>
      <c r="W11" s="190">
        <f t="shared" si="0"/>
        <v>0</v>
      </c>
      <c r="X11" s="190">
        <f t="shared" si="0"/>
        <v>0</v>
      </c>
      <c r="Y11" s="190">
        <f t="shared" si="0"/>
        <v>0</v>
      </c>
      <c r="Z11" s="190">
        <f t="shared" si="0"/>
        <v>0</v>
      </c>
      <c r="AA11" s="190">
        <f t="shared" si="0"/>
        <v>0</v>
      </c>
      <c r="AB11" s="190">
        <f t="shared" si="0"/>
        <v>0</v>
      </c>
      <c r="AC11" s="190">
        <f t="shared" si="0"/>
        <v>0</v>
      </c>
      <c r="AD11" s="192">
        <f t="shared" si="0"/>
        <v>0</v>
      </c>
      <c r="AE11" s="167"/>
    </row>
    <row r="12" spans="1:31" ht="21" customHeight="1" thickBot="1">
      <c r="A12" s="168"/>
      <c r="B12" s="1373" t="s">
        <v>1630</v>
      </c>
      <c r="C12" s="1372"/>
      <c r="D12" s="1372"/>
      <c r="E12" s="1372"/>
      <c r="F12" s="1372"/>
      <c r="G12" s="189">
        <f t="shared" ref="G12:V12" si="1">SUM(G8,G11)</f>
        <v>0</v>
      </c>
      <c r="H12" s="190">
        <f t="shared" si="1"/>
        <v>0</v>
      </c>
      <c r="I12" s="191">
        <f t="shared" si="1"/>
        <v>0</v>
      </c>
      <c r="J12" s="190">
        <f t="shared" si="1"/>
        <v>0</v>
      </c>
      <c r="K12" s="193">
        <f t="shared" si="1"/>
        <v>0</v>
      </c>
      <c r="L12" s="193">
        <f t="shared" si="1"/>
        <v>0</v>
      </c>
      <c r="M12" s="193">
        <f t="shared" si="1"/>
        <v>0</v>
      </c>
      <c r="N12" s="193">
        <f t="shared" si="1"/>
        <v>0</v>
      </c>
      <c r="O12" s="193">
        <f t="shared" si="1"/>
        <v>0</v>
      </c>
      <c r="P12" s="193">
        <f t="shared" si="1"/>
        <v>0</v>
      </c>
      <c r="Q12" s="193">
        <f t="shared" si="1"/>
        <v>0</v>
      </c>
      <c r="R12" s="193">
        <f t="shared" si="1"/>
        <v>0</v>
      </c>
      <c r="S12" s="193">
        <f t="shared" si="1"/>
        <v>0</v>
      </c>
      <c r="T12" s="193">
        <f t="shared" si="1"/>
        <v>0</v>
      </c>
      <c r="U12" s="193">
        <f t="shared" si="1"/>
        <v>0</v>
      </c>
      <c r="V12" s="193">
        <f t="shared" si="1"/>
        <v>0</v>
      </c>
      <c r="W12" s="193">
        <f t="shared" ref="W12:AC12" si="2">SUM(W8,W11)</f>
        <v>0</v>
      </c>
      <c r="X12" s="193">
        <f t="shared" si="2"/>
        <v>0</v>
      </c>
      <c r="Y12" s="193">
        <f t="shared" si="2"/>
        <v>0</v>
      </c>
      <c r="Z12" s="193">
        <f t="shared" si="2"/>
        <v>0</v>
      </c>
      <c r="AA12" s="193">
        <f t="shared" si="2"/>
        <v>0</v>
      </c>
      <c r="AB12" s="193">
        <f t="shared" si="2"/>
        <v>0</v>
      </c>
      <c r="AC12" s="193">
        <f t="shared" si="2"/>
        <v>0</v>
      </c>
      <c r="AD12" s="192">
        <f>SUM(AD8,AD11)</f>
        <v>0</v>
      </c>
      <c r="AE12" s="167"/>
    </row>
    <row r="13" spans="1:31" ht="6.75" customHeight="1">
      <c r="A13" s="167"/>
      <c r="B13" s="194"/>
      <c r="C13" s="195"/>
      <c r="D13" s="195"/>
      <c r="E13" s="195"/>
      <c r="F13" s="195"/>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7"/>
    </row>
    <row r="14" spans="1:31">
      <c r="A14" s="116"/>
      <c r="B14" s="117" t="s">
        <v>189</v>
      </c>
      <c r="C14" s="196"/>
      <c r="D14" s="722" t="s">
        <v>190</v>
      </c>
      <c r="E14" s="723"/>
      <c r="F14" s="723"/>
      <c r="G14" s="723"/>
      <c r="H14" s="723"/>
      <c r="I14" s="723"/>
      <c r="J14" s="723"/>
      <c r="K14" s="723"/>
      <c r="L14" s="723"/>
      <c r="M14" s="723"/>
      <c r="N14" s="723"/>
      <c r="O14" s="723"/>
      <c r="P14" s="723"/>
      <c r="Q14" s="723"/>
      <c r="R14" s="723"/>
      <c r="S14" s="723"/>
      <c r="T14" s="723"/>
      <c r="U14" s="723"/>
      <c r="V14" s="723"/>
      <c r="W14" s="723"/>
      <c r="X14" s="723"/>
      <c r="Y14" s="723"/>
      <c r="Z14" s="723"/>
      <c r="AA14" s="723"/>
      <c r="AB14" s="723"/>
      <c r="AC14" s="723"/>
      <c r="AD14" s="723"/>
      <c r="AE14" s="723"/>
    </row>
    <row r="15" spans="1:31">
      <c r="A15" s="116"/>
      <c r="B15" s="117" t="s">
        <v>191</v>
      </c>
      <c r="C15" s="196"/>
      <c r="D15" s="717" t="s">
        <v>162</v>
      </c>
      <c r="E15" s="718"/>
      <c r="F15" s="718"/>
      <c r="G15" s="718"/>
      <c r="H15" s="718"/>
      <c r="I15" s="718"/>
      <c r="J15" s="718"/>
      <c r="K15" s="718"/>
      <c r="L15" s="718"/>
      <c r="M15" s="718"/>
      <c r="N15" s="718"/>
      <c r="O15" s="718"/>
      <c r="P15" s="718"/>
      <c r="Q15" s="718"/>
      <c r="R15" s="718"/>
      <c r="S15" s="718"/>
      <c r="T15" s="718"/>
      <c r="U15" s="718"/>
      <c r="V15" s="718"/>
      <c r="W15" s="718"/>
      <c r="X15" s="718"/>
      <c r="Y15" s="718"/>
      <c r="AE15" s="718"/>
    </row>
    <row r="16" spans="1:31" ht="14.25" thickBot="1">
      <c r="A16" s="116"/>
      <c r="B16" s="59" t="s">
        <v>192</v>
      </c>
      <c r="C16" s="196"/>
      <c r="D16" s="717" t="s">
        <v>164</v>
      </c>
      <c r="E16" s="718"/>
      <c r="F16" s="718"/>
      <c r="G16" s="718"/>
      <c r="H16" s="718"/>
      <c r="I16" s="718"/>
      <c r="J16" s="718"/>
      <c r="K16" s="718"/>
      <c r="L16" s="718"/>
      <c r="M16" s="718"/>
      <c r="N16" s="718"/>
      <c r="O16" s="718"/>
      <c r="P16" s="718"/>
      <c r="Q16" s="718"/>
      <c r="R16" s="718"/>
      <c r="S16" s="718"/>
      <c r="T16" s="718"/>
      <c r="U16" s="718"/>
      <c r="V16" s="718"/>
      <c r="W16" s="718"/>
      <c r="X16" s="718"/>
      <c r="Y16" s="718"/>
      <c r="AE16" s="718"/>
    </row>
    <row r="17" spans="2:31">
      <c r="B17" s="59" t="s">
        <v>193</v>
      </c>
      <c r="C17" s="196"/>
      <c r="D17" s="719" t="s">
        <v>409</v>
      </c>
      <c r="E17" s="718"/>
      <c r="F17" s="718"/>
      <c r="G17" s="718"/>
      <c r="H17" s="718"/>
      <c r="I17" s="718"/>
      <c r="J17" s="718"/>
      <c r="K17" s="718"/>
      <c r="L17" s="718"/>
      <c r="M17" s="718"/>
      <c r="N17" s="718"/>
      <c r="O17" s="718"/>
      <c r="P17" s="718"/>
      <c r="Q17" s="718"/>
      <c r="R17" s="718"/>
      <c r="S17" s="718"/>
      <c r="T17" s="718"/>
      <c r="U17" s="718"/>
      <c r="V17" s="718"/>
      <c r="W17" s="718"/>
      <c r="X17" s="718"/>
      <c r="Y17" s="718"/>
      <c r="AA17" s="1378" t="s">
        <v>501</v>
      </c>
      <c r="AB17" s="720"/>
      <c r="AC17" s="197"/>
      <c r="AD17" s="198"/>
      <c r="AE17" s="718"/>
    </row>
    <row r="18" spans="2:31" ht="14.25" thickBot="1">
      <c r="B18" s="59" t="s">
        <v>194</v>
      </c>
      <c r="C18" s="196"/>
      <c r="D18" s="719" t="s">
        <v>155</v>
      </c>
      <c r="E18" s="718"/>
      <c r="F18" s="718"/>
      <c r="G18" s="718"/>
      <c r="H18" s="718"/>
      <c r="I18" s="718"/>
      <c r="J18" s="718"/>
      <c r="K18" s="718"/>
      <c r="L18" s="718"/>
      <c r="M18" s="718"/>
      <c r="N18" s="718"/>
      <c r="O18" s="718"/>
      <c r="P18" s="718"/>
      <c r="Q18" s="718"/>
      <c r="R18" s="718"/>
      <c r="S18" s="718"/>
      <c r="T18" s="718"/>
      <c r="U18" s="718"/>
      <c r="V18" s="718"/>
      <c r="W18" s="718"/>
      <c r="X18" s="718"/>
      <c r="Y18" s="718"/>
      <c r="AA18" s="1379"/>
      <c r="AB18" s="721"/>
      <c r="AC18" s="199"/>
      <c r="AD18" s="200"/>
      <c r="AE18" s="718"/>
    </row>
  </sheetData>
  <mergeCells count="11">
    <mergeCell ref="B1:AD1"/>
    <mergeCell ref="B3:AD3"/>
    <mergeCell ref="B6:F7"/>
    <mergeCell ref="G6:I6"/>
    <mergeCell ref="M6:AC6"/>
    <mergeCell ref="AD6:AD7"/>
    <mergeCell ref="C8:F8"/>
    <mergeCell ref="B12:F12"/>
    <mergeCell ref="D9:F9"/>
    <mergeCell ref="D10:F10"/>
    <mergeCell ref="AA17:AA18"/>
  </mergeCells>
  <phoneticPr fontId="4"/>
  <pageMargins left="0.78740157480314965" right="0.59055118110236227" top="0.98425196850393704" bottom="0.98425196850393704" header="0.51181102362204722" footer="0.51181102362204722"/>
  <pageSetup paperSize="8" scale="69"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23</vt:i4>
      </vt:variant>
    </vt:vector>
  </HeadingPairs>
  <TitlesOfParts>
    <vt:vector size="44" baseType="lpstr">
      <vt:lpstr>表紙</vt:lpstr>
      <vt:lpstr>提案書提出資料一覧表</vt:lpstr>
      <vt:lpstr>様式第1号</vt:lpstr>
      <vt:lpstr>様式第11号-2</vt:lpstr>
      <vt:lpstr>様式第13号-1(1)</vt:lpstr>
      <vt:lpstr>様式第13号-1(2)</vt:lpstr>
      <vt:lpstr>様式第14号（別紙1）</vt:lpstr>
      <vt:lpstr>様式第14号（別紙2）</vt:lpstr>
      <vt:lpstr>様式第14号（別紙3）</vt:lpstr>
      <vt:lpstr>様式15号-1-3（別紙1）</vt:lpstr>
      <vt:lpstr>様式15号-1-4（別紙1）</vt:lpstr>
      <vt:lpstr>様式15号-2-3（別紙1）</vt:lpstr>
      <vt:lpstr>様式第15号-2-4（別紙1）</vt:lpstr>
      <vt:lpstr>様式15号-4-1（別紙1）</vt:lpstr>
      <vt:lpstr>様式第15号-4-2（別紙1）</vt:lpstr>
      <vt:lpstr>様式第15号-4-2（別紙2）</vt:lpstr>
      <vt:lpstr>様式第15号-4-2（別紙3）</vt:lpstr>
      <vt:lpstr>様式第15号-4-2（別紙4）</vt:lpstr>
      <vt:lpstr>様式第15号-4-3（別紙1）</vt:lpstr>
      <vt:lpstr>様式第15号-4-5（別紙1）</vt:lpstr>
      <vt:lpstr>様式第15号-6-1（別紙1）</vt:lpstr>
      <vt:lpstr>提案書提出資料一覧表!Print_Area</vt:lpstr>
      <vt:lpstr>表紙!Print_Area</vt:lpstr>
      <vt:lpstr>'様式15号-1-3（別紙1）'!Print_Area</vt:lpstr>
      <vt:lpstr>'様式15号-4-1（別紙1）'!Print_Area</vt:lpstr>
      <vt:lpstr>'様式第11号-2'!Print_Area</vt:lpstr>
      <vt:lpstr>'様式第13号-1(1)'!Print_Area</vt:lpstr>
      <vt:lpstr>'様式第13号-1(2)'!Print_Area</vt:lpstr>
      <vt:lpstr>'様式第14号（別紙1）'!Print_Area</vt:lpstr>
      <vt:lpstr>'様式第14号（別紙2）'!Print_Area</vt:lpstr>
      <vt:lpstr>'様式第14号（別紙3）'!Print_Area</vt:lpstr>
      <vt:lpstr>'様式第15号-2-4（別紙1）'!Print_Area</vt:lpstr>
      <vt:lpstr>'様式第15号-4-2（別紙1）'!Print_Area</vt:lpstr>
      <vt:lpstr>'様式第15号-4-2（別紙2）'!Print_Area</vt:lpstr>
      <vt:lpstr>'様式第15号-4-2（別紙3）'!Print_Area</vt:lpstr>
      <vt:lpstr>'様式第15号-4-2（別紙4）'!Print_Area</vt:lpstr>
      <vt:lpstr>'様式第15号-4-5（別紙1）'!Print_Area</vt:lpstr>
      <vt:lpstr>'様式第15号-6-1（別紙1）'!Print_Area</vt:lpstr>
      <vt:lpstr>様式第1号!Print_Area</vt:lpstr>
      <vt:lpstr>'様式15号-4-1（別紙1）'!Print_Titles</vt:lpstr>
      <vt:lpstr>'様式第13号-1(1)'!Print_Titles</vt:lpstr>
      <vt:lpstr>'様式第13号-1(2)'!Print_Titles</vt:lpstr>
      <vt:lpstr>'様式第15号-4-2（別紙3）'!Print_Titles</vt:lpstr>
      <vt:lpstr>'様式第15号-6-1（別紙1）'!Print_Titles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kankyou03</cp:lastModifiedBy>
  <cp:lastPrinted>2016-11-08T06:40:42Z</cp:lastPrinted>
  <dcterms:created xsi:type="dcterms:W3CDTF">2015-05-10T10:37:30Z</dcterms:created>
  <dcterms:modified xsi:type="dcterms:W3CDTF">2016-11-08T06:40:54Z</dcterms:modified>
</cp:coreProperties>
</file>